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curement\Publish PO's greater 20k\2026 Reports\"/>
    </mc:Choice>
  </mc:AlternateContent>
  <xr:revisionPtr revIDLastSave="0" documentId="8_{07F11502-77F6-4D8F-9F64-4F5ED6215023}" xr6:coauthVersionLast="47" xr6:coauthVersionMax="47" xr10:uidLastSave="{00000000-0000-0000-0000-000000000000}"/>
  <bookViews>
    <workbookView xWindow="-28920" yWindow="-120" windowWidth="29040" windowHeight="15720" tabRatio="754" activeTab="4" xr2:uid="{00000000-000D-0000-FFFF-FFFF00000000}"/>
  </bookViews>
  <sheets>
    <sheet name="PROC_ Purchase Orders in excess" sheetId="1" r:id="rId1"/>
    <sheet name="ORDER WITH PRODUCT" sheetId="6" r:id="rId2"/>
    <sheet name="PROC_ Purchase Orders Workings" sheetId="2" r:id="rId3"/>
    <sheet name="SPENDCAT By Product" sheetId="5" r:id="rId4"/>
    <sheet name="Published Report" sheetId="4" r:id="rId5"/>
    <sheet name="Addit Wording" sheetId="7" r:id="rId6"/>
    <sheet name="note" sheetId="9" r:id="rId7"/>
  </sheets>
  <definedNames>
    <definedName name="_xlnm.Print_Titles" localSheetId="4">'Published Report'!$1:$4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2" i="2" l="1"/>
  <c r="A84" i="4"/>
  <c r="C84" i="4"/>
  <c r="A72" i="4"/>
  <c r="C72" i="4"/>
  <c r="A73" i="4"/>
  <c r="C73" i="4"/>
  <c r="A74" i="4"/>
  <c r="C74" i="4"/>
  <c r="A75" i="4"/>
  <c r="C75" i="4"/>
  <c r="A76" i="4"/>
  <c r="C76" i="4"/>
  <c r="A77" i="4"/>
  <c r="C77" i="4"/>
  <c r="A78" i="4"/>
  <c r="C78" i="4"/>
  <c r="A79" i="4"/>
  <c r="C79" i="4"/>
  <c r="A80" i="4"/>
  <c r="C80" i="4"/>
  <c r="A81" i="4"/>
  <c r="C81" i="4"/>
  <c r="A82" i="4"/>
  <c r="C82" i="4"/>
  <c r="A83" i="4"/>
  <c r="C83" i="4"/>
  <c r="A64" i="4"/>
  <c r="C64" i="4"/>
  <c r="A65" i="4"/>
  <c r="C65" i="4"/>
  <c r="A66" i="4"/>
  <c r="C66" i="4"/>
  <c r="A67" i="4"/>
  <c r="C67" i="4"/>
  <c r="A68" i="4"/>
  <c r="C68" i="4"/>
  <c r="A69" i="4"/>
  <c r="C69" i="4"/>
  <c r="A70" i="4"/>
  <c r="C70" i="4"/>
  <c r="A71" i="4"/>
  <c r="C71" i="4"/>
  <c r="A31" i="4"/>
  <c r="C31" i="4"/>
  <c r="A32" i="4"/>
  <c r="C32" i="4"/>
  <c r="A33" i="4"/>
  <c r="C33" i="4"/>
  <c r="A34" i="4"/>
  <c r="C34" i="4"/>
  <c r="A35" i="4"/>
  <c r="C35" i="4"/>
  <c r="A36" i="4"/>
  <c r="C36" i="4"/>
  <c r="A37" i="4"/>
  <c r="C37" i="4"/>
  <c r="A38" i="4"/>
  <c r="C38" i="4"/>
  <c r="A39" i="4"/>
  <c r="C39" i="4"/>
  <c r="A40" i="4"/>
  <c r="C40" i="4"/>
  <c r="A41" i="4"/>
  <c r="C41" i="4"/>
  <c r="A42" i="4"/>
  <c r="C42" i="4"/>
  <c r="A43" i="4"/>
  <c r="C43" i="4"/>
  <c r="A44" i="4"/>
  <c r="C44" i="4"/>
  <c r="A45" i="4"/>
  <c r="C45" i="4"/>
  <c r="A46" i="4"/>
  <c r="C46" i="4"/>
  <c r="A47" i="4"/>
  <c r="C47" i="4"/>
  <c r="A48" i="4"/>
  <c r="C48" i="4"/>
  <c r="A49" i="4"/>
  <c r="C49" i="4"/>
  <c r="A50" i="4"/>
  <c r="C50" i="4"/>
  <c r="A51" i="4"/>
  <c r="C51" i="4"/>
  <c r="A52" i="4"/>
  <c r="C52" i="4"/>
  <c r="A53" i="4"/>
  <c r="C53" i="4"/>
  <c r="A54" i="4"/>
  <c r="C54" i="4"/>
  <c r="A55" i="4"/>
  <c r="C55" i="4"/>
  <c r="A56" i="4"/>
  <c r="C56" i="4"/>
  <c r="A57" i="4"/>
  <c r="C57" i="4"/>
  <c r="A58" i="4"/>
  <c r="C58" i="4"/>
  <c r="A59" i="4"/>
  <c r="C59" i="4"/>
  <c r="A60" i="4"/>
  <c r="C60" i="4"/>
  <c r="A61" i="4"/>
  <c r="C61" i="4"/>
  <c r="A62" i="4"/>
  <c r="C62" i="4"/>
  <c r="A63" i="4"/>
  <c r="C63" i="4"/>
  <c r="K28" i="2"/>
  <c r="L28" i="2" s="1"/>
  <c r="K29" i="2"/>
  <c r="L29" i="2" s="1"/>
  <c r="K30" i="2"/>
  <c r="L30" i="2" s="1"/>
  <c r="K31" i="2"/>
  <c r="L31" i="2" s="1"/>
  <c r="K32" i="2"/>
  <c r="L32" i="2" s="1"/>
  <c r="K33" i="2"/>
  <c r="L33" i="2" s="1"/>
  <c r="K34" i="2"/>
  <c r="L34" i="2" s="1"/>
  <c r="K35" i="2"/>
  <c r="L35" i="2" s="1"/>
  <c r="K36" i="2"/>
  <c r="L36" i="2" s="1"/>
  <c r="K37" i="2"/>
  <c r="L37" i="2" s="1"/>
  <c r="K38" i="2"/>
  <c r="L38" i="2" s="1"/>
  <c r="K39" i="2"/>
  <c r="L39" i="2" s="1"/>
  <c r="K40" i="2"/>
  <c r="L40" i="2" s="1"/>
  <c r="K41" i="2"/>
  <c r="L41" i="2" s="1"/>
  <c r="K42" i="2"/>
  <c r="L42" i="2" s="1"/>
  <c r="K43" i="2"/>
  <c r="L43" i="2" s="1"/>
  <c r="K44" i="2"/>
  <c r="L44" i="2" s="1"/>
  <c r="K45" i="2"/>
  <c r="L45" i="2" s="1"/>
  <c r="K46" i="2"/>
  <c r="L46" i="2" s="1"/>
  <c r="K47" i="2"/>
  <c r="L47" i="2" s="1"/>
  <c r="K48" i="2"/>
  <c r="L48" i="2" s="1"/>
  <c r="K49" i="2"/>
  <c r="L49" i="2" s="1"/>
  <c r="K50" i="2"/>
  <c r="L50" i="2" s="1"/>
  <c r="K51" i="2"/>
  <c r="L51" i="2" s="1"/>
  <c r="K52" i="2"/>
  <c r="L52" i="2" s="1"/>
  <c r="K53" i="2"/>
  <c r="L53" i="2" s="1"/>
  <c r="K54" i="2"/>
  <c r="L54" i="2" s="1"/>
  <c r="K55" i="2"/>
  <c r="L55" i="2" s="1"/>
  <c r="K56" i="2"/>
  <c r="L56" i="2" s="1"/>
  <c r="K57" i="2"/>
  <c r="L57" i="2" s="1"/>
  <c r="K58" i="2"/>
  <c r="L58" i="2" s="1"/>
  <c r="K59" i="2"/>
  <c r="L59" i="2" s="1"/>
  <c r="K60" i="2"/>
  <c r="L60" i="2" s="1"/>
  <c r="K61" i="2"/>
  <c r="L61" i="2" s="1"/>
  <c r="K62" i="2"/>
  <c r="L62" i="2" s="1"/>
  <c r="K63" i="2"/>
  <c r="L63" i="2" s="1"/>
  <c r="K64" i="2"/>
  <c r="L64" i="2" s="1"/>
  <c r="K65" i="2"/>
  <c r="L65" i="2" s="1"/>
  <c r="K66" i="2"/>
  <c r="L66" i="2" s="1"/>
  <c r="K67" i="2"/>
  <c r="L67" i="2" s="1"/>
  <c r="K68" i="2"/>
  <c r="L68" i="2" s="1"/>
  <c r="K69" i="2"/>
  <c r="L69" i="2" s="1"/>
  <c r="K70" i="2"/>
  <c r="L70" i="2" s="1"/>
  <c r="K71" i="2"/>
  <c r="L71" i="2" s="1"/>
  <c r="K72" i="2"/>
  <c r="L72" i="2" s="1"/>
  <c r="K73" i="2"/>
  <c r="L73" i="2" s="1"/>
  <c r="K74" i="2"/>
  <c r="L74" i="2" s="1"/>
  <c r="K75" i="2"/>
  <c r="L75" i="2" s="1"/>
  <c r="K76" i="2"/>
  <c r="L76" i="2" s="1"/>
  <c r="K77" i="2"/>
  <c r="L77" i="2" s="1"/>
  <c r="K78" i="2"/>
  <c r="L78" i="2" s="1"/>
  <c r="K79" i="2"/>
  <c r="L79" i="2" s="1"/>
  <c r="K80" i="2"/>
  <c r="L80" i="2" s="1"/>
  <c r="K81" i="2"/>
  <c r="L81" i="2" s="1"/>
  <c r="A16" i="4" l="1"/>
  <c r="C16" i="4"/>
  <c r="A17" i="4"/>
  <c r="C17" i="4"/>
  <c r="A18" i="4"/>
  <c r="C18" i="4"/>
  <c r="A19" i="4"/>
  <c r="C19" i="4"/>
  <c r="A20" i="4"/>
  <c r="C20" i="4"/>
  <c r="A21" i="4"/>
  <c r="C21" i="4"/>
  <c r="A22" i="4"/>
  <c r="C22" i="4"/>
  <c r="A23" i="4"/>
  <c r="C23" i="4"/>
  <c r="A24" i="4"/>
  <c r="C24" i="4"/>
  <c r="A25" i="4"/>
  <c r="C25" i="4"/>
  <c r="A26" i="4"/>
  <c r="C26" i="4"/>
  <c r="A27" i="4"/>
  <c r="C27" i="4"/>
  <c r="A28" i="4"/>
  <c r="C28" i="4"/>
  <c r="A29" i="4"/>
  <c r="C29" i="4"/>
  <c r="A30" i="4"/>
  <c r="C30" i="4"/>
  <c r="K13" i="2"/>
  <c r="L13" i="2" s="1"/>
  <c r="K14" i="2"/>
  <c r="L14" i="2" s="1"/>
  <c r="K15" i="2"/>
  <c r="L15" i="2" s="1"/>
  <c r="K16" i="2"/>
  <c r="L16" i="2" s="1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L27" i="2" s="1"/>
  <c r="K9" i="2" l="1"/>
  <c r="K10" i="2"/>
  <c r="K12" i="2" l="1"/>
  <c r="L12" i="2" s="1"/>
  <c r="K11" i="2"/>
  <c r="L11" i="2" s="1"/>
  <c r="L10" i="2"/>
  <c r="L9" i="2"/>
  <c r="K8" i="2"/>
  <c r="L8" i="2" s="1"/>
  <c r="K7" i="2"/>
  <c r="L7" i="2" s="1"/>
  <c r="K6" i="2"/>
  <c r="L6" i="2" s="1"/>
  <c r="K5" i="2"/>
  <c r="L5" i="2" s="1"/>
  <c r="A15" i="4"/>
  <c r="C15" i="4"/>
  <c r="A8" i="4"/>
  <c r="C8" i="4"/>
  <c r="A9" i="4"/>
  <c r="C9" i="4"/>
  <c r="A10" i="4"/>
  <c r="C10" i="4"/>
  <c r="A11" i="4"/>
  <c r="C11" i="4"/>
  <c r="A12" i="4"/>
  <c r="C12" i="4"/>
  <c r="A13" i="4"/>
  <c r="C13" i="4"/>
  <c r="A14" i="4"/>
  <c r="C14" i="4"/>
  <c r="J1698" i="6" l="1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A5" i="4" l="1"/>
  <c r="C5" i="4"/>
  <c r="A6" i="4"/>
  <c r="C6" i="4"/>
  <c r="A7" i="4"/>
  <c r="C7" i="4"/>
  <c r="C85" i="4" l="1"/>
  <c r="L89" i="2" s="1"/>
  <c r="J1500" i="6"/>
  <c r="J1501" i="6"/>
  <c r="J1502" i="6"/>
  <c r="J1503" i="6"/>
  <c r="J1504" i="6"/>
  <c r="I69" i="2" s="1"/>
  <c r="J69" i="2" s="1"/>
  <c r="B72" i="4" s="1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I38" i="2" s="1"/>
  <c r="J38" i="2" s="1"/>
  <c r="B41" i="4" s="1"/>
  <c r="J1524" i="6"/>
  <c r="J1525" i="6"/>
  <c r="J1526" i="6"/>
  <c r="I34" i="2" s="1"/>
  <c r="J34" i="2" s="1"/>
  <c r="B37" i="4" s="1"/>
  <c r="J1527" i="6"/>
  <c r="I35" i="2" s="1"/>
  <c r="J35" i="2" s="1"/>
  <c r="B38" i="4" s="1"/>
  <c r="J1528" i="6"/>
  <c r="I43" i="2" s="1"/>
  <c r="J43" i="2" s="1"/>
  <c r="B46" i="4" s="1"/>
  <c r="J1529" i="6"/>
  <c r="I29" i="2" s="1"/>
  <c r="J29" i="2" s="1"/>
  <c r="B32" i="4" s="1"/>
  <c r="J1530" i="6"/>
  <c r="I64" i="2" s="1"/>
  <c r="J64" i="2" s="1"/>
  <c r="B67" i="4" s="1"/>
  <c r="J1531" i="6"/>
  <c r="I39" i="2" s="1"/>
  <c r="J39" i="2" s="1"/>
  <c r="B42" i="4" s="1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K2" i="2"/>
  <c r="K3" i="2"/>
  <c r="L3" i="2" s="1"/>
  <c r="K4" i="2"/>
  <c r="L4" i="2" s="1"/>
  <c r="K86" i="2" l="1"/>
  <c r="L2" i="2"/>
  <c r="L86" i="2" s="1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I54" i="2" s="1"/>
  <c r="J54" i="2" s="1"/>
  <c r="B57" i="4" s="1"/>
  <c r="J448" i="6"/>
  <c r="I77" i="2" s="1"/>
  <c r="J77" i="2" s="1"/>
  <c r="B80" i="4" s="1"/>
  <c r="J449" i="6"/>
  <c r="I60" i="2" s="1"/>
  <c r="J60" i="2" s="1"/>
  <c r="B63" i="4" s="1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I56" i="2" s="1"/>
  <c r="J56" i="2" s="1"/>
  <c r="B59" i="4" s="1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I10" i="2" s="1"/>
  <c r="J10" i="2" s="1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I45" i="2" s="1"/>
  <c r="J45" i="2" s="1"/>
  <c r="B48" i="4" s="1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I48" i="2" s="1"/>
  <c r="J48" i="2" s="1"/>
  <c r="B51" i="4" s="1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I74" i="2" s="1"/>
  <c r="J74" i="2" s="1"/>
  <c r="B77" i="4" s="1"/>
  <c r="J583" i="6"/>
  <c r="I67" i="2" s="1"/>
  <c r="J67" i="2" s="1"/>
  <c r="B70" i="4" s="1"/>
  <c r="J584" i="6"/>
  <c r="J585" i="6"/>
  <c r="J586" i="6"/>
  <c r="J587" i="6"/>
  <c r="J588" i="6"/>
  <c r="J589" i="6"/>
  <c r="I65" i="2" s="1"/>
  <c r="J65" i="2" s="1"/>
  <c r="B68" i="4" s="1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I13" i="2" s="1"/>
  <c r="J13" i="2" s="1"/>
  <c r="J636" i="6"/>
  <c r="J637" i="6"/>
  <c r="J638" i="6"/>
  <c r="J639" i="6"/>
  <c r="J640" i="6"/>
  <c r="I31" i="2" s="1"/>
  <c r="J31" i="2" s="1"/>
  <c r="B34" i="4" s="1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I53" i="2" s="1"/>
  <c r="J53" i="2" s="1"/>
  <c r="B56" i="4" s="1"/>
  <c r="J763" i="6"/>
  <c r="J764" i="6"/>
  <c r="J765" i="6"/>
  <c r="J766" i="6"/>
  <c r="J767" i="6"/>
  <c r="J768" i="6"/>
  <c r="J769" i="6"/>
  <c r="J770" i="6"/>
  <c r="J771" i="6"/>
  <c r="I57" i="2" s="1"/>
  <c r="J57" i="2" s="1"/>
  <c r="B60" i="4" s="1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I49" i="2" s="1"/>
  <c r="J49" i="2" s="1"/>
  <c r="B52" i="4" s="1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I28" i="2" s="1"/>
  <c r="J28" i="2" s="1"/>
  <c r="B31" i="4" s="1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I41" i="2" s="1"/>
  <c r="J41" i="2" s="1"/>
  <c r="B44" i="4" s="1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I36" i="2" s="1"/>
  <c r="J36" i="2" s="1"/>
  <c r="B39" i="4" s="1"/>
  <c r="J941" i="6"/>
  <c r="J942" i="6"/>
  <c r="I30" i="2" s="1"/>
  <c r="J30" i="2" s="1"/>
  <c r="B33" i="4" s="1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I37" i="2" s="1"/>
  <c r="J37" i="2" s="1"/>
  <c r="B40" i="4" s="1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I61" i="2" s="1"/>
  <c r="J61" i="2" s="1"/>
  <c r="B64" i="4" s="1"/>
  <c r="J1161" i="6"/>
  <c r="J1162" i="6"/>
  <c r="I52" i="2" s="1"/>
  <c r="J52" i="2" s="1"/>
  <c r="B55" i="4" s="1"/>
  <c r="J1163" i="6"/>
  <c r="J1164" i="6"/>
  <c r="I63" i="2" s="1"/>
  <c r="J63" i="2" s="1"/>
  <c r="B66" i="4" s="1"/>
  <c r="J1165" i="6"/>
  <c r="J1166" i="6"/>
  <c r="J1167" i="6"/>
  <c r="I58" i="2" s="1"/>
  <c r="J58" i="2" s="1"/>
  <c r="B61" i="4" s="1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I17" i="2" s="1"/>
  <c r="J17" i="2" s="1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I81" i="2" s="1"/>
  <c r="J81" i="2" s="1"/>
  <c r="B84" i="4" s="1"/>
  <c r="J1230" i="6"/>
  <c r="J1231" i="6"/>
  <c r="I73" i="2" s="1"/>
  <c r="J73" i="2" s="1"/>
  <c r="B76" i="4" s="1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I21" i="2" s="1"/>
  <c r="J21" i="2" s="1"/>
  <c r="J1249" i="6"/>
  <c r="J1250" i="6"/>
  <c r="J1251" i="6"/>
  <c r="J1252" i="6"/>
  <c r="I6" i="2" s="1"/>
  <c r="J6" i="2" s="1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I33" i="2" s="1"/>
  <c r="J33" i="2" s="1"/>
  <c r="B36" i="4" s="1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I32" i="2" s="1"/>
  <c r="J32" i="2" s="1"/>
  <c r="B35" i="4" s="1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I59" i="2" s="1"/>
  <c r="J59" i="2" s="1"/>
  <c r="B62" i="4" s="1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I7" i="2" l="1"/>
  <c r="J7" i="2" s="1"/>
  <c r="L88" i="2"/>
  <c r="I14" i="2"/>
  <c r="J14" i="2" s="1"/>
  <c r="B17" i="4" s="1"/>
  <c r="I20" i="2"/>
  <c r="J20" i="2" s="1"/>
  <c r="B23" i="4" s="1"/>
  <c r="I27" i="2"/>
  <c r="J27" i="2" s="1"/>
  <c r="I18" i="2"/>
  <c r="J18" i="2" s="1"/>
  <c r="B21" i="4" s="1"/>
  <c r="I11" i="2"/>
  <c r="J11" i="2" s="1"/>
  <c r="B14" i="4" s="1"/>
  <c r="I25" i="2"/>
  <c r="J25" i="2" s="1"/>
  <c r="B20" i="4"/>
  <c r="B16" i="4"/>
  <c r="J8" i="6" l="1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I75" i="2" s="1"/>
  <c r="J75" i="2" s="1"/>
  <c r="B78" i="4" s="1"/>
  <c r="J40" i="6"/>
  <c r="I47" i="2" s="1"/>
  <c r="J47" i="2" s="1"/>
  <c r="B50" i="4" s="1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I76" i="2" s="1"/>
  <c r="J76" i="2" s="1"/>
  <c r="B79" i="4" s="1"/>
  <c r="J57" i="6"/>
  <c r="J58" i="6"/>
  <c r="J59" i="6"/>
  <c r="J60" i="6"/>
  <c r="J61" i="6"/>
  <c r="J62" i="6"/>
  <c r="J63" i="6"/>
  <c r="J64" i="6"/>
  <c r="J65" i="6"/>
  <c r="J66" i="6"/>
  <c r="J67" i="6"/>
  <c r="J68" i="6"/>
  <c r="I68" i="2" s="1"/>
  <c r="J68" i="2" s="1"/>
  <c r="B71" i="4" s="1"/>
  <c r="J69" i="6"/>
  <c r="J70" i="6"/>
  <c r="J71" i="6"/>
  <c r="J72" i="6"/>
  <c r="J73" i="6"/>
  <c r="J74" i="6"/>
  <c r="I62" i="2" s="1"/>
  <c r="J62" i="2" s="1"/>
  <c r="B65" i="4" s="1"/>
  <c r="J75" i="6"/>
  <c r="J76" i="6"/>
  <c r="J77" i="6"/>
  <c r="I46" i="2" s="1"/>
  <c r="J46" i="2" s="1"/>
  <c r="B49" i="4" s="1"/>
  <c r="J78" i="6"/>
  <c r="J79" i="6"/>
  <c r="J80" i="6"/>
  <c r="I12" i="2" s="1"/>
  <c r="J12" i="2" s="1"/>
  <c r="J81" i="6"/>
  <c r="J82" i="6"/>
  <c r="J83" i="6"/>
  <c r="J84" i="6"/>
  <c r="J85" i="6"/>
  <c r="J86" i="6"/>
  <c r="J87" i="6"/>
  <c r="J88" i="6"/>
  <c r="J89" i="6"/>
  <c r="I22" i="2" s="1"/>
  <c r="J22" i="2" s="1"/>
  <c r="B25" i="4" s="1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I80" i="2" s="1"/>
  <c r="J80" i="2" s="1"/>
  <c r="B83" i="4" s="1"/>
  <c r="J118" i="6"/>
  <c r="J119" i="6"/>
  <c r="I23" i="2" s="1"/>
  <c r="J23" i="2" s="1"/>
  <c r="B26" i="4" s="1"/>
  <c r="J120" i="6"/>
  <c r="J121" i="6"/>
  <c r="J122" i="6"/>
  <c r="J123" i="6"/>
  <c r="J124" i="6"/>
  <c r="J125" i="6"/>
  <c r="J126" i="6"/>
  <c r="J127" i="6"/>
  <c r="I40" i="2" s="1"/>
  <c r="J40" i="2" s="1"/>
  <c r="B43" i="4" s="1"/>
  <c r="J128" i="6"/>
  <c r="I78" i="2" s="1"/>
  <c r="J78" i="2" s="1"/>
  <c r="B81" i="4" s="1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I42" i="2" s="1"/>
  <c r="J42" i="2" s="1"/>
  <c r="B45" i="4" s="1"/>
  <c r="J151" i="6"/>
  <c r="J152" i="6"/>
  <c r="J153" i="6"/>
  <c r="I70" i="2" s="1"/>
  <c r="J70" i="2" s="1"/>
  <c r="B73" i="4" s="1"/>
  <c r="J154" i="6"/>
  <c r="I55" i="2" s="1"/>
  <c r="J55" i="2" s="1"/>
  <c r="B58" i="4" s="1"/>
  <c r="J155" i="6"/>
  <c r="I79" i="2" s="1"/>
  <c r="J79" i="2" s="1"/>
  <c r="B82" i="4" s="1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I5" i="2" s="1"/>
  <c r="J5" i="2" s="1"/>
  <c r="J169" i="6"/>
  <c r="J170" i="6"/>
  <c r="J171" i="6"/>
  <c r="I44" i="2" s="1"/>
  <c r="J44" i="2" s="1"/>
  <c r="B47" i="4" s="1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I2" i="2" s="1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I66" i="2" s="1"/>
  <c r="J66" i="2" s="1"/>
  <c r="B69" i="4" s="1"/>
  <c r="J201" i="6"/>
  <c r="I9" i="2" s="1"/>
  <c r="J9" i="2" s="1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I71" i="2" s="1"/>
  <c r="J71" i="2" s="1"/>
  <c r="B74" i="4" s="1"/>
  <c r="J224" i="6"/>
  <c r="I26" i="2" s="1"/>
  <c r="J26" i="2" s="1"/>
  <c r="J225" i="6"/>
  <c r="J226" i="6"/>
  <c r="J227" i="6"/>
  <c r="J228" i="6"/>
  <c r="J229" i="6"/>
  <c r="J230" i="6"/>
  <c r="J231" i="6"/>
  <c r="J232" i="6"/>
  <c r="I72" i="2" s="1"/>
  <c r="J72" i="2" s="1"/>
  <c r="B75" i="4" s="1"/>
  <c r="J233" i="6"/>
  <c r="J234" i="6"/>
  <c r="J235" i="6"/>
  <c r="J236" i="6"/>
  <c r="J237" i="6"/>
  <c r="J238" i="6"/>
  <c r="J239" i="6"/>
  <c r="J240" i="6"/>
  <c r="I19" i="2" s="1"/>
  <c r="J19" i="2" s="1"/>
  <c r="B22" i="4" s="1"/>
  <c r="J241" i="6"/>
  <c r="B30" i="4" s="1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B28" i="4" s="1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I50" i="2" s="1"/>
  <c r="J50" i="2" s="1"/>
  <c r="B53" i="4" s="1"/>
  <c r="J340" i="6"/>
  <c r="J341" i="6"/>
  <c r="I51" i="2" s="1"/>
  <c r="J51" i="2" s="1"/>
  <c r="B54" i="4" s="1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B9" i="4" s="1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I24" i="2" s="1"/>
  <c r="J24" i="2" s="1"/>
  <c r="B27" i="4" s="1"/>
  <c r="J388" i="6"/>
  <c r="J389" i="6"/>
  <c r="J390" i="6"/>
  <c r="J391" i="6"/>
  <c r="J392" i="6"/>
  <c r="J5" i="6"/>
  <c r="J4" i="6"/>
  <c r="J3" i="6"/>
  <c r="I16" i="2" s="1"/>
  <c r="J6" i="6"/>
  <c r="J7" i="6"/>
  <c r="I3" i="2" l="1"/>
  <c r="J3" i="2" s="1"/>
  <c r="B6" i="4" s="1"/>
  <c r="I8" i="2"/>
  <c r="J8" i="2" s="1"/>
  <c r="B11" i="4" s="1"/>
  <c r="I15" i="2"/>
  <c r="J15" i="2" s="1"/>
  <c r="B18" i="4" s="1"/>
  <c r="J16" i="2"/>
  <c r="B19" i="4" s="1"/>
  <c r="I4" i="2"/>
  <c r="J4" i="2" s="1"/>
  <c r="B7" i="4" s="1"/>
  <c r="B15" i="4"/>
  <c r="B29" i="4"/>
  <c r="B24" i="4"/>
  <c r="B8" i="4"/>
  <c r="B13" i="4"/>
  <c r="J2" i="2"/>
  <c r="B5" i="4" s="1"/>
  <c r="B12" i="4"/>
</calcChain>
</file>

<file path=xl/sharedStrings.xml><?xml version="1.0" encoding="utf-8"?>
<sst xmlns="http://schemas.openxmlformats.org/spreadsheetml/2006/main" count="11475" uniqueCount="1859">
  <si>
    <t>Acgrp2</t>
  </si>
  <si>
    <t>Acc element</t>
  </si>
  <si>
    <t>Acc element(T)</t>
  </si>
  <si>
    <t>Ap/Ar ID</t>
  </si>
  <si>
    <t>Ap/Ar ID(T)</t>
  </si>
  <si>
    <t>Accounts Payable or Accounts Rec</t>
  </si>
  <si>
    <t>OrderNo</t>
  </si>
  <si>
    <t>EURO</t>
  </si>
  <si>
    <t>Capital Contracts Expenditure</t>
  </si>
  <si>
    <t>Minor Contracts- Trade Services &amp; other works</t>
  </si>
  <si>
    <t>Housing &amp; Building Works Contracts</t>
  </si>
  <si>
    <t>ICT Consultancy</t>
  </si>
  <si>
    <t>Roads Works Contracts</t>
  </si>
  <si>
    <t>Architectural Consultancy</t>
  </si>
  <si>
    <t>Public Library Stock &amp; Supplies</t>
  </si>
  <si>
    <t>Other Contracts (Works)</t>
  </si>
  <si>
    <t>Other Minor Works (Services/Works)</t>
  </si>
  <si>
    <t>Supplier</t>
  </si>
  <si>
    <t>Description</t>
  </si>
  <si>
    <t>Total</t>
  </si>
  <si>
    <t>OTH036001</t>
  </si>
  <si>
    <t>Other (Unclassified) Expenditure</t>
  </si>
  <si>
    <t>CWK006002</t>
  </si>
  <si>
    <t>CWK006003</t>
  </si>
  <si>
    <t>CWK006004</t>
  </si>
  <si>
    <t>Water &amp; Drainage Works Contracts</t>
  </si>
  <si>
    <t>CWK006005</t>
  </si>
  <si>
    <t>MWW021001</t>
  </si>
  <si>
    <t>Demolitions &amp; Alterations Services/Works</t>
  </si>
  <si>
    <t>MWW021002</t>
  </si>
  <si>
    <t>Excavations &amp; Earthworks Services/Works</t>
  </si>
  <si>
    <t>MWW021006</t>
  </si>
  <si>
    <t>Stonework Services/Works</t>
  </si>
  <si>
    <t>MWW021016</t>
  </si>
  <si>
    <t>Drainage Services/Works</t>
  </si>
  <si>
    <t>MWW021017</t>
  </si>
  <si>
    <t>MWW021018</t>
  </si>
  <si>
    <t>Fittings Services/Works</t>
  </si>
  <si>
    <t>MWW021019</t>
  </si>
  <si>
    <t>NON022005</t>
  </si>
  <si>
    <t>Other Non-OGP Related Products &amp; services</t>
  </si>
  <si>
    <t>PUB027003</t>
  </si>
  <si>
    <t>Public Lighting Maintenance Services</t>
  </si>
  <si>
    <t>REC029001</t>
  </si>
  <si>
    <t>Playground Equipment &amp; Supplies</t>
  </si>
  <si>
    <t>VET001002</t>
  </si>
  <si>
    <t>Animal Control &amp; Impound Services</t>
  </si>
  <si>
    <t>VET001007</t>
  </si>
  <si>
    <t>Collection &amp; Disposal of Dead Animals</t>
  </si>
  <si>
    <t>EQP010001</t>
  </si>
  <si>
    <t>Boats &amp; Accessories</t>
  </si>
  <si>
    <t>EQP010008</t>
  </si>
  <si>
    <t>Purchase of Site Huts &amp; Other Site Equipment</t>
  </si>
  <si>
    <t>EQP010010</t>
  </si>
  <si>
    <t>Other Equipment - Purchase</t>
  </si>
  <si>
    <t>MED019004</t>
  </si>
  <si>
    <t>Oxygen for Medical Use</t>
  </si>
  <si>
    <t>HNS014003</t>
  </si>
  <si>
    <t>Firefighting &amp; Rescue Equipment &amp; Supplies</t>
  </si>
  <si>
    <t>ICT016010</t>
  </si>
  <si>
    <t>Purchase of Desktop PCs &amp; Accessories</t>
  </si>
  <si>
    <t>ICT016012</t>
  </si>
  <si>
    <t>Purchase of Portable &amp; Handheld PCs &amp; Accessories</t>
  </si>
  <si>
    <t>ICT016014</t>
  </si>
  <si>
    <t>Purchase of Scanning, Printing &amp; Photocopying Equi</t>
  </si>
  <si>
    <t>ICT016015</t>
  </si>
  <si>
    <t>Purchase of Servers &amp; Accessories</t>
  </si>
  <si>
    <t>ICT016017</t>
  </si>
  <si>
    <t>Purchase of Switches, SANs &amp; Other LAN Equipment</t>
  </si>
  <si>
    <t>ICT016018</t>
  </si>
  <si>
    <t>Purchase of WAN Links (Owned by Organisation)</t>
  </si>
  <si>
    <t>ICT016022</t>
  </si>
  <si>
    <t>Other ICT Hardware, Software &amp; Services</t>
  </si>
  <si>
    <t>FAC012009</t>
  </si>
  <si>
    <t>Filing Cabinets &amp; Other Storage</t>
  </si>
  <si>
    <t>FAC012018</t>
  </si>
  <si>
    <t>Office Furniture (Supply Only)</t>
  </si>
  <si>
    <t>EQP010003</t>
  </si>
  <si>
    <t>Lifting Equipment &amp; Accessories</t>
  </si>
  <si>
    <t>EQP010007</t>
  </si>
  <si>
    <t>Purchase of Petrol-Powered or Heavy-Duty Electrica</t>
  </si>
  <si>
    <t>EQP010009</t>
  </si>
  <si>
    <t>Purchase of Tools</t>
  </si>
  <si>
    <t>LAN018002</t>
  </si>
  <si>
    <t>Other Landscaping &amp; Cemetery &amp; Supplies &amp; Services</t>
  </si>
  <si>
    <t>MWS020005</t>
  </si>
  <si>
    <t>Brickwork &amp; Blockwork Supplies</t>
  </si>
  <si>
    <t>MWS020012</t>
  </si>
  <si>
    <t>Electrical Installations Supplies</t>
  </si>
  <si>
    <t>MWS020018</t>
  </si>
  <si>
    <t>Fittings Supplies</t>
  </si>
  <si>
    <t>OFF023019</t>
  </si>
  <si>
    <t>Other Office Supplies &amp; Services</t>
  </si>
  <si>
    <t>REC029003</t>
  </si>
  <si>
    <t>Sports &amp; Leisure Equipment &amp; Supplies</t>
  </si>
  <si>
    <t>SEC028003</t>
  </si>
  <si>
    <t>CCTV Installation, Maintenance &amp; Monitoring Servic</t>
  </si>
  <si>
    <t>SEC028006</t>
  </si>
  <si>
    <t>Security Cards, Doors, Barriers, Shutters, Etc.</t>
  </si>
  <si>
    <t>SEC028007</t>
  </si>
  <si>
    <t>Other Security</t>
  </si>
  <si>
    <t>PLH024003</t>
  </si>
  <si>
    <t>Bus or Coach Hire With Operator Short Term</t>
  </si>
  <si>
    <t>PLH024016</t>
  </si>
  <si>
    <t>Hire of Commercial Van, Jeep, Pickup, etc. Without</t>
  </si>
  <si>
    <t>PLH024026</t>
  </si>
  <si>
    <t>Hire of Dumper Without Operator</t>
  </si>
  <si>
    <t>PLH024029</t>
  </si>
  <si>
    <t>Hire of Excavator With Operator</t>
  </si>
  <si>
    <t>PLH024030</t>
  </si>
  <si>
    <t>Hire of Excavator Without Operator</t>
  </si>
  <si>
    <t>PLH024037</t>
  </si>
  <si>
    <t>Hire of Hedge Cutter With Operator</t>
  </si>
  <si>
    <t>PLH024045</t>
  </si>
  <si>
    <t>Hire of Lorry/Haulage With Operator</t>
  </si>
  <si>
    <t>PLH024047</t>
  </si>
  <si>
    <t>Hire of Low Loader With Operator</t>
  </si>
  <si>
    <t>PLH024055</t>
  </si>
  <si>
    <t>Hire of Pipe Jetting, Pipe Cleaning or Sludging Pl</t>
  </si>
  <si>
    <t>PLH024057</t>
  </si>
  <si>
    <t>Hire of Portacabin etc</t>
  </si>
  <si>
    <t>PLH024059</t>
  </si>
  <si>
    <t>Hire of Pump Without Operator</t>
  </si>
  <si>
    <t>PLH024064</t>
  </si>
  <si>
    <t>Hire of Road Sweeper With Operator</t>
  </si>
  <si>
    <t>PLH024065</t>
  </si>
  <si>
    <t>Hire of Road Sweeper Without Operator</t>
  </si>
  <si>
    <t>PLH024066</t>
  </si>
  <si>
    <t>Hire of Roller With Operator</t>
  </si>
  <si>
    <t>PLH024068</t>
  </si>
  <si>
    <t>Hire of Scaffolding, Hoisting &amp; Access With Operat</t>
  </si>
  <si>
    <t>PLH024069</t>
  </si>
  <si>
    <t>Hire of Scaffolding, Hoisting &amp; Access Without Ope</t>
  </si>
  <si>
    <t>PLH024073</t>
  </si>
  <si>
    <t>Hire of Tarring, Patching or Spraying Plant Withou</t>
  </si>
  <si>
    <t>PLH024076</t>
  </si>
  <si>
    <t>Hire of Tractor &amp; Attachments With Operator</t>
  </si>
  <si>
    <t>PLH024077</t>
  </si>
  <si>
    <t>Hire of Tractor &amp; Attachments Without Operator</t>
  </si>
  <si>
    <t>PLH024081</t>
  </si>
  <si>
    <t>Small Tool Hire</t>
  </si>
  <si>
    <t>PLH024082</t>
  </si>
  <si>
    <t>Other Plant Hire &amp; Small Tool Hire</t>
  </si>
  <si>
    <t>FAC012023</t>
  </si>
  <si>
    <t>Purchase &amp; Maintenance of Air Conditioning Equipme</t>
  </si>
  <si>
    <t>EQR011001</t>
  </si>
  <si>
    <t>Equipment &amp; Supplies for Repair &amp; Mainenance of Eq</t>
  </si>
  <si>
    <t>ICT016004</t>
  </si>
  <si>
    <t>Hardware Installation, Maintenance and Support Ser</t>
  </si>
  <si>
    <t>ICT016019</t>
  </si>
  <si>
    <t>Repair &amp; Maintenance of Electronic Office Equipmen</t>
  </si>
  <si>
    <t>EQR011003</t>
  </si>
  <si>
    <t>Other Equipment - Repair &amp; Maintenance</t>
  </si>
  <si>
    <t>NON022001</t>
  </si>
  <si>
    <t>Agency Fees and Similar</t>
  </si>
  <si>
    <t>COR007015</t>
  </si>
  <si>
    <t>Other Corporate Services</t>
  </si>
  <si>
    <t>FAC012003</t>
  </si>
  <si>
    <t>Catering &amp; Canteen Supplies</t>
  </si>
  <si>
    <t>FAC012005</t>
  </si>
  <si>
    <t>Cleaning &amp; Janitorial Equipment &amp; Supplies</t>
  </si>
  <si>
    <t>FAC012016</t>
  </si>
  <si>
    <t>Maintenance &amp; Repair of Workplaces &amp; Public Buildi</t>
  </si>
  <si>
    <t>FAC012020</t>
  </si>
  <si>
    <t>Pest Control Equipment &amp; Supplies</t>
  </si>
  <si>
    <t>FAC012024</t>
  </si>
  <si>
    <t>Purchase &amp; Maintenance of Audio Visual Equipment</t>
  </si>
  <si>
    <t>FAC012027</t>
  </si>
  <si>
    <t>Recycling Services (for Organisation)</t>
  </si>
  <si>
    <t>HNS014004</t>
  </si>
  <si>
    <t>Firefighting &amp; Rescue Equipment Repair &amp; Maintenan</t>
  </si>
  <si>
    <t>HNS014006</t>
  </si>
  <si>
    <t>Health &amp; Safety Signage</t>
  </si>
  <si>
    <t>HNS014007</t>
  </si>
  <si>
    <t>Protective &amp; Hi-Viz Clothing &amp; Equipment</t>
  </si>
  <si>
    <t>HNS014009</t>
  </si>
  <si>
    <t>Water Safety Equipment &amp; Supplies</t>
  </si>
  <si>
    <t>HNS014011</t>
  </si>
  <si>
    <t>Other Health &amp; Safety</t>
  </si>
  <si>
    <t>HSE015005</t>
  </si>
  <si>
    <t>Other Household Goods &amp; Services</t>
  </si>
  <si>
    <t>LAB017002</t>
  </si>
  <si>
    <t>Laboratory Equipment &amp; Supplies</t>
  </si>
  <si>
    <t>LAB017006</t>
  </si>
  <si>
    <t>Other Laboratory &amp; Chemicals</t>
  </si>
  <si>
    <t>MED019001</t>
  </si>
  <si>
    <t>First Aid &amp; Medical Supplies</t>
  </si>
  <si>
    <t>MWS020002</t>
  </si>
  <si>
    <t>MWS020004</t>
  </si>
  <si>
    <t>Concrete Work Supplies</t>
  </si>
  <si>
    <t>MWS020007</t>
  </si>
  <si>
    <t>Roofing, Cladding &amp; Waterproofing Supplies</t>
  </si>
  <si>
    <t>MWS020008</t>
  </si>
  <si>
    <t>Woodwork Supplies</t>
  </si>
  <si>
    <t>MWS020009</t>
  </si>
  <si>
    <t>Structural Steelwork Supplies</t>
  </si>
  <si>
    <t>MWS020010</t>
  </si>
  <si>
    <t>Metalwork Supplies</t>
  </si>
  <si>
    <t>MWS020011</t>
  </si>
  <si>
    <t>Mechanical Installations Supplies</t>
  </si>
  <si>
    <t>MWS020013</t>
  </si>
  <si>
    <t>Floor, Wall &amp; Ceiling Finishes Supplies</t>
  </si>
  <si>
    <t>MWS020014</t>
  </si>
  <si>
    <t>General Glazing Supplies</t>
  </si>
  <si>
    <t>MWS020015</t>
  </si>
  <si>
    <t>Painting &amp; Decorating Supplies</t>
  </si>
  <si>
    <t>MWS020016</t>
  </si>
  <si>
    <t>Drainage Supplies</t>
  </si>
  <si>
    <t>MWS020017</t>
  </si>
  <si>
    <t>Surface Paving, Fencing &amp; Landscaping Supplies</t>
  </si>
  <si>
    <t>MWS020019</t>
  </si>
  <si>
    <t>Other Minor Works (Supplies)</t>
  </si>
  <si>
    <t>OFF023009</t>
  </si>
  <si>
    <t>Office Stationery &amp; Supplies</t>
  </si>
  <si>
    <t>OFF023014</t>
  </si>
  <si>
    <t>Pre-Printed Uncontrolled Forms &amp; Paper</t>
  </si>
  <si>
    <t>VET001009</t>
  </si>
  <si>
    <t>Vetinary Medical Supplies</t>
  </si>
  <si>
    <t>VET001011</t>
  </si>
  <si>
    <t>Other Animal &amp; Vetinary Equipment, Supplies &amp; Serv</t>
  </si>
  <si>
    <t>HNS014008</t>
  </si>
  <si>
    <t>Sunblocks &amp; Other Protective Creams</t>
  </si>
  <si>
    <t>CPS004019</t>
  </si>
  <si>
    <t>Insurance Premiums</t>
  </si>
  <si>
    <t>ART002001</t>
  </si>
  <si>
    <t>Artists Fees &amp; Expenses</t>
  </si>
  <si>
    <t>ART002003</t>
  </si>
  <si>
    <t>Arts Events, Programmes &amp; Workshops</t>
  </si>
  <si>
    <t>ART002011</t>
  </si>
  <si>
    <t>Purchase or Commission of Art Works</t>
  </si>
  <si>
    <t>ART002012</t>
  </si>
  <si>
    <t>Venue Hire</t>
  </si>
  <si>
    <t>ART002013</t>
  </si>
  <si>
    <t>Other Arts &amp; Events</t>
  </si>
  <si>
    <t>LIB026002</t>
  </si>
  <si>
    <t>ICT016020</t>
  </si>
  <si>
    <t>REC029005</t>
  </si>
  <si>
    <t>Other Sports &amp; Recreation Related</t>
  </si>
  <si>
    <t>COR007012</t>
  </si>
  <si>
    <t>Training Services</t>
  </si>
  <si>
    <t>REC029004</t>
  </si>
  <si>
    <t>Sports &amp; Leisure Services</t>
  </si>
  <si>
    <t>NON022002</t>
  </si>
  <si>
    <t>Grants, Refunds &amp; Other Non-Procured Payments</t>
  </si>
  <si>
    <t>NON022003</t>
  </si>
  <si>
    <t>Income-Related (Rents, Fines, Etc.)</t>
  </si>
  <si>
    <t>NON022004</t>
  </si>
  <si>
    <t>Staff Wages, Salaries, Pensions, Expenses &amp; Allowa</t>
  </si>
  <si>
    <t>CPS004008</t>
  </si>
  <si>
    <t>Bank Charges &amp; Interest Payments</t>
  </si>
  <si>
    <t>COR007007</t>
  </si>
  <si>
    <t>Meals &amp; Refreshments</t>
  </si>
  <si>
    <t>ICT016001</t>
  </si>
  <si>
    <t>Broadband Services</t>
  </si>
  <si>
    <t>ICT016006</t>
  </si>
  <si>
    <t>Leased Line Installation, Maintenance &amp; Charges</t>
  </si>
  <si>
    <t>ICT016009</t>
  </si>
  <si>
    <t>Network Installation, Support &amp; Maintenance Servic</t>
  </si>
  <si>
    <t>TEL030001</t>
  </si>
  <si>
    <t>Land-Line Charges</t>
  </si>
  <si>
    <t>TEL030002</t>
  </si>
  <si>
    <t>Mobile Call &amp; Data Charges</t>
  </si>
  <si>
    <t>TEL030003</t>
  </si>
  <si>
    <t>Mobile Phones &amp; Accessories</t>
  </si>
  <si>
    <t>TEL030004</t>
  </si>
  <si>
    <t>Radios, Pagers &amp; Walkie-Talkies</t>
  </si>
  <si>
    <t>TEL030005</t>
  </si>
  <si>
    <t>Telephony Systems &amp; Accessories</t>
  </si>
  <si>
    <t>OFF023011</t>
  </si>
  <si>
    <t>Postage Charges</t>
  </si>
  <si>
    <t>DEL008001</t>
  </si>
  <si>
    <t>Courier Services</t>
  </si>
  <si>
    <t>SEC028004</t>
  </si>
  <si>
    <t>Premises and Site Security &amp; Guarding Services</t>
  </si>
  <si>
    <t>SEC028002</t>
  </si>
  <si>
    <t>Cash Collection &amp; Security Services</t>
  </si>
  <si>
    <t>COR007004</t>
  </si>
  <si>
    <t>Conference &amp; Seminar Fees</t>
  </si>
  <si>
    <t>COR007011</t>
  </si>
  <si>
    <t>Training Equipment &amp; Supplies</t>
  </si>
  <si>
    <t>COR007006</t>
  </si>
  <si>
    <t>Hotel Accomodation</t>
  </si>
  <si>
    <t>CPS004022</t>
  </si>
  <si>
    <t>Legal Services</t>
  </si>
  <si>
    <t>CON005002</t>
  </si>
  <si>
    <t>Coroner Services</t>
  </si>
  <si>
    <t>CPS004005</t>
  </si>
  <si>
    <t>Archaeological Consultancy</t>
  </si>
  <si>
    <t>CPS004006</t>
  </si>
  <si>
    <t>CPS004010</t>
  </si>
  <si>
    <t>Civil Engineering Consultancy</t>
  </si>
  <si>
    <t>CPS004012</t>
  </si>
  <si>
    <t>Environmental Consultancy</t>
  </si>
  <si>
    <t>CPS004013</t>
  </si>
  <si>
    <t>Financial Consultancy</t>
  </si>
  <si>
    <t>CPS004014</t>
  </si>
  <si>
    <t>Graphic Design Services</t>
  </si>
  <si>
    <t>CPS004015</t>
  </si>
  <si>
    <t>Health, Safety &amp; Accessibility Consultancy</t>
  </si>
  <si>
    <t>CPS004016</t>
  </si>
  <si>
    <t>CPS004024</t>
  </si>
  <si>
    <t>Mechanical &amp; Electrical Engineering Consultancy</t>
  </si>
  <si>
    <t>CPS004025</t>
  </si>
  <si>
    <t>Medical Consultancy</t>
  </si>
  <si>
    <t>CPS004028</t>
  </si>
  <si>
    <t>Project Management Services</t>
  </si>
  <si>
    <t>CPS004035</t>
  </si>
  <si>
    <t>Valuation Services</t>
  </si>
  <si>
    <t>CPS004036</t>
  </si>
  <si>
    <t>Other Consultancy &amp; Professional Services</t>
  </si>
  <si>
    <t>OFF023006</t>
  </si>
  <si>
    <t>Membership Fees &amp; Subscriptions</t>
  </si>
  <si>
    <t>VET001010</t>
  </si>
  <si>
    <t>Vetinary Services</t>
  </si>
  <si>
    <t>COR007001</t>
  </si>
  <si>
    <t>Advertising</t>
  </si>
  <si>
    <t>ART002010</t>
  </si>
  <si>
    <t>Photography &amp; Film Services</t>
  </si>
  <si>
    <t>OFF023001</t>
  </si>
  <si>
    <t>CDs, DVDs &amp; Other Data Storage Media</t>
  </si>
  <si>
    <t>OFF023002</t>
  </si>
  <si>
    <t>Design, Printing and/or Distribution of Publicity</t>
  </si>
  <si>
    <t>OFF023008</t>
  </si>
  <si>
    <t>Newspapers, Periodicals &amp; Publications</t>
  </si>
  <si>
    <t>OFF023010</t>
  </si>
  <si>
    <t>Photocopier Maintenance &amp; Charges</t>
  </si>
  <si>
    <t>OFF023013</t>
  </si>
  <si>
    <t>Pre-Printed Controlled Forms &amp; Paper</t>
  </si>
  <si>
    <t>OFF023015</t>
  </si>
  <si>
    <t>Printer Toner &amp; Other Consumables</t>
  </si>
  <si>
    <t>OFF023018</t>
  </si>
  <si>
    <t>Publication Subscriptions</t>
  </si>
  <si>
    <t>FAC012028</t>
  </si>
  <si>
    <t>Rented Office Accomodation</t>
  </si>
  <si>
    <t>FAC012006</t>
  </si>
  <si>
    <t>Cleaning Services for Workplaces &amp; Public Building</t>
  </si>
  <si>
    <t>FAC012012</t>
  </si>
  <si>
    <t>Hygiene &amp; Towel Rental Services</t>
  </si>
  <si>
    <t>FAC012008</t>
  </si>
  <si>
    <t>Facilities Management Services</t>
  </si>
  <si>
    <t>FAC012014</t>
  </si>
  <si>
    <t>Lift Installation &amp; Maintenance Services</t>
  </si>
  <si>
    <t>FAC012031</t>
  </si>
  <si>
    <t>Waste Disposal Services (for Organisation)</t>
  </si>
  <si>
    <t>SEC028001</t>
  </si>
  <si>
    <t>Alarm Installation, Maintenance &amp; Monitoring Servi</t>
  </si>
  <si>
    <t>FAC012004</t>
  </si>
  <si>
    <t>Catering Equipment &amp; Appliances</t>
  </si>
  <si>
    <t>FAC012007</t>
  </si>
  <si>
    <t>Drinking Water Services</t>
  </si>
  <si>
    <t>ELE033001</t>
  </si>
  <si>
    <t>Electricity Charges (excl Public Lighting)</t>
  </si>
  <si>
    <t>FVP013001</t>
  </si>
  <si>
    <t>Agri-Diesel</t>
  </si>
  <si>
    <t>FVP013002</t>
  </si>
  <si>
    <t>Diesel</t>
  </si>
  <si>
    <t>FVP013003</t>
  </si>
  <si>
    <t>Petrol</t>
  </si>
  <si>
    <t>FVP013004</t>
  </si>
  <si>
    <t>Other Fuel for Vehicles &amp; Plant</t>
  </si>
  <si>
    <t>GAS035002</t>
  </si>
  <si>
    <t>Gas Cylinders (fuel only)</t>
  </si>
  <si>
    <t>GAS035003</t>
  </si>
  <si>
    <t>Gas-Related Equipment &amp; Supplies</t>
  </si>
  <si>
    <t>UTF034001</t>
  </si>
  <si>
    <t>Liquid Fuels (Non-Vehicle)</t>
  </si>
  <si>
    <t>UTF034003</t>
  </si>
  <si>
    <t>Solid Fuels</t>
  </si>
  <si>
    <t>WAT032002</t>
  </si>
  <si>
    <t>Water Charges</t>
  </si>
  <si>
    <t>CPS004007</t>
  </si>
  <si>
    <t>Auditing Services</t>
  </si>
  <si>
    <t>CLO003001</t>
  </si>
  <si>
    <t>Uniforms</t>
  </si>
  <si>
    <t>CON005006</t>
  </si>
  <si>
    <t>Undertakers</t>
  </si>
  <si>
    <t>Cat3</t>
  </si>
  <si>
    <t>100047</t>
  </si>
  <si>
    <t>100405</t>
  </si>
  <si>
    <t>100432</t>
  </si>
  <si>
    <t>100468</t>
  </si>
  <si>
    <t>100611</t>
  </si>
  <si>
    <t>100623</t>
  </si>
  <si>
    <t>100624</t>
  </si>
  <si>
    <t>100627</t>
  </si>
  <si>
    <t>100666</t>
  </si>
  <si>
    <t>100713</t>
  </si>
  <si>
    <t>100752</t>
  </si>
  <si>
    <t>100798</t>
  </si>
  <si>
    <t>100845</t>
  </si>
  <si>
    <t>100891</t>
  </si>
  <si>
    <t>100898</t>
  </si>
  <si>
    <t>100937</t>
  </si>
  <si>
    <t>100990</t>
  </si>
  <si>
    <t>102054</t>
  </si>
  <si>
    <t>102072</t>
  </si>
  <si>
    <t>102141</t>
  </si>
  <si>
    <t>102180</t>
  </si>
  <si>
    <t>102211</t>
  </si>
  <si>
    <t>102227</t>
  </si>
  <si>
    <t>102275</t>
  </si>
  <si>
    <t>102294</t>
  </si>
  <si>
    <t>102295</t>
  </si>
  <si>
    <t>102340</t>
  </si>
  <si>
    <t>155046</t>
  </si>
  <si>
    <t>155105</t>
  </si>
  <si>
    <t>155138</t>
  </si>
  <si>
    <t>155158</t>
  </si>
  <si>
    <t>155181</t>
  </si>
  <si>
    <t>155192</t>
  </si>
  <si>
    <t>6HS046</t>
  </si>
  <si>
    <t>6MS023</t>
  </si>
  <si>
    <t>920000</t>
  </si>
  <si>
    <t>ADV01</t>
  </si>
  <si>
    <t>AGS02</t>
  </si>
  <si>
    <t>AGS03</t>
  </si>
  <si>
    <t>AGS07</t>
  </si>
  <si>
    <t>AGS13</t>
  </si>
  <si>
    <t>AGS15</t>
  </si>
  <si>
    <t>AGS30</t>
  </si>
  <si>
    <t>ART07</t>
  </si>
  <si>
    <t>ART08</t>
  </si>
  <si>
    <t>ART10</t>
  </si>
  <si>
    <t>ART12</t>
  </si>
  <si>
    <t>ART14</t>
  </si>
  <si>
    <t>ART15</t>
  </si>
  <si>
    <t>ART16</t>
  </si>
  <si>
    <t>ART17</t>
  </si>
  <si>
    <t>ART18</t>
  </si>
  <si>
    <t>ART19</t>
  </si>
  <si>
    <t>ASP03</t>
  </si>
  <si>
    <t>ASP05</t>
  </si>
  <si>
    <t>ASP15</t>
  </si>
  <si>
    <t>BIT01</t>
  </si>
  <si>
    <t>BIT09</t>
  </si>
  <si>
    <t>BIT12</t>
  </si>
  <si>
    <t>BIT14</t>
  </si>
  <si>
    <t>BIT15</t>
  </si>
  <si>
    <t>BIT17</t>
  </si>
  <si>
    <t>BIT18</t>
  </si>
  <si>
    <t>BIT21</t>
  </si>
  <si>
    <t>BIT24</t>
  </si>
  <si>
    <t>BIT25</t>
  </si>
  <si>
    <t>BIT26</t>
  </si>
  <si>
    <t>BIT27</t>
  </si>
  <si>
    <t>BIT28</t>
  </si>
  <si>
    <t>BIT29</t>
  </si>
  <si>
    <t>BIT31</t>
  </si>
  <si>
    <t>BIT34</t>
  </si>
  <si>
    <t>BIT35</t>
  </si>
  <si>
    <t>BLD01</t>
  </si>
  <si>
    <t>BLD02</t>
  </si>
  <si>
    <t>BLD03</t>
  </si>
  <si>
    <t>BLD04</t>
  </si>
  <si>
    <t>BLD06</t>
  </si>
  <si>
    <t>BLD07</t>
  </si>
  <si>
    <t>BLD08</t>
  </si>
  <si>
    <t>BLD09</t>
  </si>
  <si>
    <t>BLD10</t>
  </si>
  <si>
    <t>BLD11</t>
  </si>
  <si>
    <t>BLD12</t>
  </si>
  <si>
    <t>BLD14</t>
  </si>
  <si>
    <t>BLD15</t>
  </si>
  <si>
    <t>BLD16</t>
  </si>
  <si>
    <t>BLD17</t>
  </si>
  <si>
    <t>BLD19</t>
  </si>
  <si>
    <t>BLD22</t>
  </si>
  <si>
    <t>BLD24</t>
  </si>
  <si>
    <t>BLD25</t>
  </si>
  <si>
    <t>BLD26</t>
  </si>
  <si>
    <t>BLD33</t>
  </si>
  <si>
    <t>BLD36</t>
  </si>
  <si>
    <t>BLD37</t>
  </si>
  <si>
    <t>BLD38</t>
  </si>
  <si>
    <t>BLD40</t>
  </si>
  <si>
    <t>BLD41</t>
  </si>
  <si>
    <t>BLD42</t>
  </si>
  <si>
    <t>BLD43</t>
  </si>
  <si>
    <t>BLD44</t>
  </si>
  <si>
    <t>BLD46</t>
  </si>
  <si>
    <t>BLD47</t>
  </si>
  <si>
    <t>BLD48</t>
  </si>
  <si>
    <t>BLD49</t>
  </si>
  <si>
    <t>BLD50</t>
  </si>
  <si>
    <t>BLD51</t>
  </si>
  <si>
    <t>BLD52</t>
  </si>
  <si>
    <t>BLD54</t>
  </si>
  <si>
    <t>BLD55</t>
  </si>
  <si>
    <t>BLD56</t>
  </si>
  <si>
    <t>BLD57</t>
  </si>
  <si>
    <t>BLD58</t>
  </si>
  <si>
    <t>BLD59</t>
  </si>
  <si>
    <t>BLD60</t>
  </si>
  <si>
    <t>BLD61</t>
  </si>
  <si>
    <t>BLD62</t>
  </si>
  <si>
    <t>BLD63</t>
  </si>
  <si>
    <t>BLD64</t>
  </si>
  <si>
    <t>BLD65</t>
  </si>
  <si>
    <t>BLD66</t>
  </si>
  <si>
    <t>BLD67</t>
  </si>
  <si>
    <t>BLD68</t>
  </si>
  <si>
    <t>BLD70</t>
  </si>
  <si>
    <t>BLD71</t>
  </si>
  <si>
    <t>BLD72</t>
  </si>
  <si>
    <t>BLD74</t>
  </si>
  <si>
    <t>BLD78</t>
  </si>
  <si>
    <t>BLD80</t>
  </si>
  <si>
    <t>BLD82</t>
  </si>
  <si>
    <t>BLD83</t>
  </si>
  <si>
    <t>BLD84</t>
  </si>
  <si>
    <t>CAM01</t>
  </si>
  <si>
    <t>CAM02</t>
  </si>
  <si>
    <t>CAN02</t>
  </si>
  <si>
    <t>CAN04</t>
  </si>
  <si>
    <t>CAN05</t>
  </si>
  <si>
    <t>CAP03</t>
  </si>
  <si>
    <t>CAT01</t>
  </si>
  <si>
    <t>CAT03</t>
  </si>
  <si>
    <t>CAT04</t>
  </si>
  <si>
    <t>CAT05</t>
  </si>
  <si>
    <t>CAT06</t>
  </si>
  <si>
    <t>CAT07</t>
  </si>
  <si>
    <t>CAT08</t>
  </si>
  <si>
    <t>CAT09</t>
  </si>
  <si>
    <t>CB01</t>
  </si>
  <si>
    <t>CBL01</t>
  </si>
  <si>
    <t>CBL02</t>
  </si>
  <si>
    <t>CCTV01</t>
  </si>
  <si>
    <t>CDEF01</t>
  </si>
  <si>
    <t>CDEF02</t>
  </si>
  <si>
    <t>CDEF03</t>
  </si>
  <si>
    <t>CDEF10</t>
  </si>
  <si>
    <t>CDEF14</t>
  </si>
  <si>
    <t>CDEF16</t>
  </si>
  <si>
    <t>CDEF17</t>
  </si>
  <si>
    <t>CE001</t>
  </si>
  <si>
    <t>CE071</t>
  </si>
  <si>
    <t>CKB01</t>
  </si>
  <si>
    <t>COM01</t>
  </si>
  <si>
    <t>COM05</t>
  </si>
  <si>
    <t>COM06</t>
  </si>
  <si>
    <t>COM07</t>
  </si>
  <si>
    <t>COM08</t>
  </si>
  <si>
    <t>COM09</t>
  </si>
  <si>
    <t>COM10</t>
  </si>
  <si>
    <t>COM11</t>
  </si>
  <si>
    <t>COM12</t>
  </si>
  <si>
    <t>COM13</t>
  </si>
  <si>
    <t>COM14</t>
  </si>
  <si>
    <t>COM18</t>
  </si>
  <si>
    <t>COM19</t>
  </si>
  <si>
    <t>COM21</t>
  </si>
  <si>
    <t>COM22</t>
  </si>
  <si>
    <t>COM23</t>
  </si>
  <si>
    <t>CON01</t>
  </si>
  <si>
    <t>CON02</t>
  </si>
  <si>
    <t>CON03</t>
  </si>
  <si>
    <t>CON04</t>
  </si>
  <si>
    <t>CON06</t>
  </si>
  <si>
    <t>CON08</t>
  </si>
  <si>
    <t>CON09</t>
  </si>
  <si>
    <t>CON13</t>
  </si>
  <si>
    <t>CON16</t>
  </si>
  <si>
    <t>CON18</t>
  </si>
  <si>
    <t>CON20</t>
  </si>
  <si>
    <t>CON21</t>
  </si>
  <si>
    <t>CON23</t>
  </si>
  <si>
    <t>CON25</t>
  </si>
  <si>
    <t>CON27</t>
  </si>
  <si>
    <t>CON28</t>
  </si>
  <si>
    <t>CON29</t>
  </si>
  <si>
    <t>CON30</t>
  </si>
  <si>
    <t>CON32</t>
  </si>
  <si>
    <t>CON35</t>
  </si>
  <si>
    <t>CON36</t>
  </si>
  <si>
    <t>CON37</t>
  </si>
  <si>
    <t>CON39</t>
  </si>
  <si>
    <t>CON40</t>
  </si>
  <si>
    <t>CON41</t>
  </si>
  <si>
    <t>CON42</t>
  </si>
  <si>
    <t>CON43</t>
  </si>
  <si>
    <t>CON45</t>
  </si>
  <si>
    <t>CON46</t>
  </si>
  <si>
    <t>CON47</t>
  </si>
  <si>
    <t>CON48</t>
  </si>
  <si>
    <t>CON49</t>
  </si>
  <si>
    <t>CON50</t>
  </si>
  <si>
    <t>CON52</t>
  </si>
  <si>
    <t>CON53</t>
  </si>
  <si>
    <t>CON54</t>
  </si>
  <si>
    <t>CON55</t>
  </si>
  <si>
    <t>CON58</t>
  </si>
  <si>
    <t>CON59</t>
  </si>
  <si>
    <t>CON62</t>
  </si>
  <si>
    <t>CON63</t>
  </si>
  <si>
    <t>COT01</t>
  </si>
  <si>
    <t>COT03</t>
  </si>
  <si>
    <t>COT06</t>
  </si>
  <si>
    <t>CP01</t>
  </si>
  <si>
    <t>CP02</t>
  </si>
  <si>
    <t>CP03</t>
  </si>
  <si>
    <t>CP04</t>
  </si>
  <si>
    <t>CP22</t>
  </si>
  <si>
    <t>CPF05</t>
  </si>
  <si>
    <t>CPF07</t>
  </si>
  <si>
    <t>DEBT01</t>
  </si>
  <si>
    <t>DGR17</t>
  </si>
  <si>
    <t>ELC001</t>
  </si>
  <si>
    <t>ENG01</t>
  </si>
  <si>
    <t>ENG03</t>
  </si>
  <si>
    <t>ENG05</t>
  </si>
  <si>
    <t>ENG10</t>
  </si>
  <si>
    <t>ENG11</t>
  </si>
  <si>
    <t>ENG12</t>
  </si>
  <si>
    <t>ENG13</t>
  </si>
  <si>
    <t>ENG14</t>
  </si>
  <si>
    <t>ENG15</t>
  </si>
  <si>
    <t>ENG300</t>
  </si>
  <si>
    <t>ENG302</t>
  </si>
  <si>
    <t>ENG303</t>
  </si>
  <si>
    <t>ENG325</t>
  </si>
  <si>
    <t>ENG326</t>
  </si>
  <si>
    <t>ENG328</t>
  </si>
  <si>
    <t>ENG329</t>
  </si>
  <si>
    <t>ENG330</t>
  </si>
  <si>
    <t>ENG331</t>
  </si>
  <si>
    <t>ENG332</t>
  </si>
  <si>
    <t>ENG333</t>
  </si>
  <si>
    <t>ENG334</t>
  </si>
  <si>
    <t>ENG336</t>
  </si>
  <si>
    <t>ENG341</t>
  </si>
  <si>
    <t>ENG345</t>
  </si>
  <si>
    <t>ENG346</t>
  </si>
  <si>
    <t>ENG347</t>
  </si>
  <si>
    <t>ENG348</t>
  </si>
  <si>
    <t>ENG349</t>
  </si>
  <si>
    <t>ENG350</t>
  </si>
  <si>
    <t>ENG3PL02</t>
  </si>
  <si>
    <t>ENG3PL06</t>
  </si>
  <si>
    <t>ENG3PL09</t>
  </si>
  <si>
    <t>ENG3PL12</t>
  </si>
  <si>
    <t>ENG3PL13</t>
  </si>
  <si>
    <t>ENG3PL19</t>
  </si>
  <si>
    <t>ENG3PL20</t>
  </si>
  <si>
    <t>ENG3PL27</t>
  </si>
  <si>
    <t>ENG3PL31</t>
  </si>
  <si>
    <t>ENG3PL32</t>
  </si>
  <si>
    <t>ENG3PL33</t>
  </si>
  <si>
    <t>ENG3PL36</t>
  </si>
  <si>
    <t>ENG3PL37</t>
  </si>
  <si>
    <t>ENG3PL38</t>
  </si>
  <si>
    <t>ENG3X006</t>
  </si>
  <si>
    <t>ENG3X014</t>
  </si>
  <si>
    <t>ENG3X036</t>
  </si>
  <si>
    <t>ENG3X068</t>
  </si>
  <si>
    <t>ENG3X079</t>
  </si>
  <si>
    <t>ENG3X080</t>
  </si>
  <si>
    <t>ENG3X081</t>
  </si>
  <si>
    <t>ENG3X085</t>
  </si>
  <si>
    <t>ENG3X091</t>
  </si>
  <si>
    <t>ENG3X092</t>
  </si>
  <si>
    <t>ENG3X093</t>
  </si>
  <si>
    <t>ENG3X094</t>
  </si>
  <si>
    <t>ENG3X095</t>
  </si>
  <si>
    <t>ENG3X096</t>
  </si>
  <si>
    <t>ENG3X099</t>
  </si>
  <si>
    <t>ENG3X102</t>
  </si>
  <si>
    <t>ENG3X107</t>
  </si>
  <si>
    <t>ENG3X108</t>
  </si>
  <si>
    <t>ENG3X109</t>
  </si>
  <si>
    <t>ENG3X112</t>
  </si>
  <si>
    <t>ENG3X113</t>
  </si>
  <si>
    <t>ENG3X114</t>
  </si>
  <si>
    <t>ENG3X115</t>
  </si>
  <si>
    <t>ENG3X116</t>
  </si>
  <si>
    <t>ENG3X121</t>
  </si>
  <si>
    <t>ENG3X122</t>
  </si>
  <si>
    <t>ENG3X128</t>
  </si>
  <si>
    <t>ENG3X129</t>
  </si>
  <si>
    <t>ENG3X133</t>
  </si>
  <si>
    <t>ENG3X134</t>
  </si>
  <si>
    <t>ENG3X135</t>
  </si>
  <si>
    <t>ENG3X136</t>
  </si>
  <si>
    <t>ENG3X141</t>
  </si>
  <si>
    <t>ENG3X142</t>
  </si>
  <si>
    <t>ENG3X144</t>
  </si>
  <si>
    <t>ENG3X145</t>
  </si>
  <si>
    <t>ENG3X146</t>
  </si>
  <si>
    <t>ENG3X147</t>
  </si>
  <si>
    <t>ENG3X148</t>
  </si>
  <si>
    <t>ENG3X149</t>
  </si>
  <si>
    <t>ENG3X150</t>
  </si>
  <si>
    <t>ENG3X151</t>
  </si>
  <si>
    <t>ENG3X152</t>
  </si>
  <si>
    <t>ENG3X153</t>
  </si>
  <si>
    <t>ENG3X154</t>
  </si>
  <si>
    <t>ENG3X155</t>
  </si>
  <si>
    <t>ENG3X156</t>
  </si>
  <si>
    <t>ENG3X157</t>
  </si>
  <si>
    <t>ENG3X158</t>
  </si>
  <si>
    <t>ENG3X159</t>
  </si>
  <si>
    <t>ENG3X160</t>
  </si>
  <si>
    <t>ENG3X161</t>
  </si>
  <si>
    <t>ENG3X162</t>
  </si>
  <si>
    <t>ENG3X163</t>
  </si>
  <si>
    <t>ENG3X164</t>
  </si>
  <si>
    <t>ENG3X167</t>
  </si>
  <si>
    <t>ENG3X168</t>
  </si>
  <si>
    <t>ENG3X169</t>
  </si>
  <si>
    <t>ENG3X171</t>
  </si>
  <si>
    <t>ENG3X172</t>
  </si>
  <si>
    <t>ENG3X173</t>
  </si>
  <si>
    <t>ENG3X174</t>
  </si>
  <si>
    <t>ENG3X175</t>
  </si>
  <si>
    <t>ENG3X176</t>
  </si>
  <si>
    <t>ENG3X178</t>
  </si>
  <si>
    <t>ENG3X179</t>
  </si>
  <si>
    <t>ENG3X180</t>
  </si>
  <si>
    <t>ENGFS01</t>
  </si>
  <si>
    <t>ENGFS02</t>
  </si>
  <si>
    <t>ENGFS03</t>
  </si>
  <si>
    <t>ENGFS04</t>
  </si>
  <si>
    <t>ENGFS05</t>
  </si>
  <si>
    <t>ENGFS06</t>
  </si>
  <si>
    <t>ENGFS07</t>
  </si>
  <si>
    <t>ENGFS08</t>
  </si>
  <si>
    <t>ENGFS09</t>
  </si>
  <si>
    <t>ENGFS10</t>
  </si>
  <si>
    <t>ENGFS11</t>
  </si>
  <si>
    <t>ENGFS12</t>
  </si>
  <si>
    <t>ENGFS13</t>
  </si>
  <si>
    <t>ENGFS14</t>
  </si>
  <si>
    <t>ENT01</t>
  </si>
  <si>
    <t>ENT02</t>
  </si>
  <si>
    <t>EQP01</t>
  </si>
  <si>
    <t>EQP02</t>
  </si>
  <si>
    <t>EQP06</t>
  </si>
  <si>
    <t>FEE03</t>
  </si>
  <si>
    <t>FEE04</t>
  </si>
  <si>
    <t>FEE05</t>
  </si>
  <si>
    <t>FEE06</t>
  </si>
  <si>
    <t>FEE08</t>
  </si>
  <si>
    <t>FEE14</t>
  </si>
  <si>
    <t>FEE17</t>
  </si>
  <si>
    <t>FEE18</t>
  </si>
  <si>
    <t>FEE19</t>
  </si>
  <si>
    <t>FEE20</t>
  </si>
  <si>
    <t>FEE21</t>
  </si>
  <si>
    <t>FEE22</t>
  </si>
  <si>
    <t>FEE24</t>
  </si>
  <si>
    <t>FEE25</t>
  </si>
  <si>
    <t>FEE26</t>
  </si>
  <si>
    <t>FEE27</t>
  </si>
  <si>
    <t>FEE28</t>
  </si>
  <si>
    <t>FEE29</t>
  </si>
  <si>
    <t>FEE30</t>
  </si>
  <si>
    <t>FEE31</t>
  </si>
  <si>
    <t>FEE32</t>
  </si>
  <si>
    <t>FEE33</t>
  </si>
  <si>
    <t>FEE34</t>
  </si>
  <si>
    <t>FEE35</t>
  </si>
  <si>
    <t>FEE36</t>
  </si>
  <si>
    <t>FEE37</t>
  </si>
  <si>
    <t>FEE40</t>
  </si>
  <si>
    <t>FEE41</t>
  </si>
  <si>
    <t>FEE42</t>
  </si>
  <si>
    <t>FEE44</t>
  </si>
  <si>
    <t>FEE45</t>
  </si>
  <si>
    <t>FEE46</t>
  </si>
  <si>
    <t>FEE47</t>
  </si>
  <si>
    <t>FEE48</t>
  </si>
  <si>
    <t>FEE49</t>
  </si>
  <si>
    <t>FEE50</t>
  </si>
  <si>
    <t>FEN05</t>
  </si>
  <si>
    <t>FEN10</t>
  </si>
  <si>
    <t>FEN24</t>
  </si>
  <si>
    <t>FEN26</t>
  </si>
  <si>
    <t>FEN27</t>
  </si>
  <si>
    <t>FEN28</t>
  </si>
  <si>
    <t>FEN29</t>
  </si>
  <si>
    <t>FIN12</t>
  </si>
  <si>
    <t>FIN14</t>
  </si>
  <si>
    <t>FIN15</t>
  </si>
  <si>
    <t>FIN16</t>
  </si>
  <si>
    <t>FIN20</t>
  </si>
  <si>
    <t>FIN22</t>
  </si>
  <si>
    <t>FIN35</t>
  </si>
  <si>
    <t>FIRE01</t>
  </si>
  <si>
    <t>FIRE04</t>
  </si>
  <si>
    <t>FIRE05</t>
  </si>
  <si>
    <t>FIRE08</t>
  </si>
  <si>
    <t>FIRE09</t>
  </si>
  <si>
    <t>FIRE12</t>
  </si>
  <si>
    <t>FIRE16</t>
  </si>
  <si>
    <t>FIRE17</t>
  </si>
  <si>
    <t>FURN01</t>
  </si>
  <si>
    <t>GEO01</t>
  </si>
  <si>
    <t>GRN03</t>
  </si>
  <si>
    <t>GRN04</t>
  </si>
  <si>
    <t>HOR01</t>
  </si>
  <si>
    <t>HOR02</t>
  </si>
  <si>
    <t>HOR03</t>
  </si>
  <si>
    <t>IT02</t>
  </si>
  <si>
    <t>IT04</t>
  </si>
  <si>
    <t>IT06</t>
  </si>
  <si>
    <t>IT07</t>
  </si>
  <si>
    <t>IT10</t>
  </si>
  <si>
    <t>IT14</t>
  </si>
  <si>
    <t>IT17</t>
  </si>
  <si>
    <t>IT19</t>
  </si>
  <si>
    <t>ITEQ07</t>
  </si>
  <si>
    <t>ITEQ09</t>
  </si>
  <si>
    <t>ITEQ10</t>
  </si>
  <si>
    <t>ITEQ11</t>
  </si>
  <si>
    <t>ITEQ12</t>
  </si>
  <si>
    <t>ITEQ14</t>
  </si>
  <si>
    <t>ITEQ15</t>
  </si>
  <si>
    <t>ITEQ22</t>
  </si>
  <si>
    <t>ITEQ23</t>
  </si>
  <si>
    <t>ITEQ25</t>
  </si>
  <si>
    <t>LAB100</t>
  </si>
  <si>
    <t>LAB101</t>
  </si>
  <si>
    <t>LAB12</t>
  </si>
  <si>
    <t>LAB129</t>
  </si>
  <si>
    <t>LAB130</t>
  </si>
  <si>
    <t>LAB143</t>
  </si>
  <si>
    <t>LAB85</t>
  </si>
  <si>
    <t>LEOM1001</t>
  </si>
  <si>
    <t>LEOM1002</t>
  </si>
  <si>
    <t>LEOM1004</t>
  </si>
  <si>
    <t>LEOM1005</t>
  </si>
  <si>
    <t>LEOM1006</t>
  </si>
  <si>
    <t>LEOM1011</t>
  </si>
  <si>
    <t>LEOM1012</t>
  </si>
  <si>
    <t>LEOM1014</t>
  </si>
  <si>
    <t>LEOM2001</t>
  </si>
  <si>
    <t>LEOM2002</t>
  </si>
  <si>
    <t>LEOM2003</t>
  </si>
  <si>
    <t>LEOM2004</t>
  </si>
  <si>
    <t>LEOM2005</t>
  </si>
  <si>
    <t>LEOM2006</t>
  </si>
  <si>
    <t>LEORA001</t>
  </si>
  <si>
    <t>LEV04</t>
  </si>
  <si>
    <t>LEV11</t>
  </si>
  <si>
    <t>LEV12</t>
  </si>
  <si>
    <t>LPT001</t>
  </si>
  <si>
    <t>MAN01</t>
  </si>
  <si>
    <t>MEM06</t>
  </si>
  <si>
    <t>MEM08</t>
  </si>
  <si>
    <t>MEM09</t>
  </si>
  <si>
    <t>MET001</t>
  </si>
  <si>
    <t>MISC01</t>
  </si>
  <si>
    <t>MISC04</t>
  </si>
  <si>
    <t>MISC05</t>
  </si>
  <si>
    <t>MKT01</t>
  </si>
  <si>
    <t>MNT01</t>
  </si>
  <si>
    <t>MNT02</t>
  </si>
  <si>
    <t>MNT03</t>
  </si>
  <si>
    <t>MNT04</t>
  </si>
  <si>
    <t>MNT05</t>
  </si>
  <si>
    <t>MNT06</t>
  </si>
  <si>
    <t>MNT07</t>
  </si>
  <si>
    <t>MNT08</t>
  </si>
  <si>
    <t>MNT09</t>
  </si>
  <si>
    <t>MNT10</t>
  </si>
  <si>
    <t>MYD01</t>
  </si>
  <si>
    <t>MYD02</t>
  </si>
  <si>
    <t>MYD03</t>
  </si>
  <si>
    <t>MYD04</t>
  </si>
  <si>
    <t>MYD06</t>
  </si>
  <si>
    <t>MYD07</t>
  </si>
  <si>
    <t>MYD08</t>
  </si>
  <si>
    <t>MYD09</t>
  </si>
  <si>
    <t>NA</t>
  </si>
  <si>
    <t>OFEQ05</t>
  </si>
  <si>
    <t>OFEQ08</t>
  </si>
  <si>
    <t>OFEQ13</t>
  </si>
  <si>
    <t>OFEQ18</t>
  </si>
  <si>
    <t>OFEQ19</t>
  </si>
  <si>
    <t>OFEQ21</t>
  </si>
  <si>
    <t>OFEQ25</t>
  </si>
  <si>
    <t>OFEQ26</t>
  </si>
  <si>
    <t>OFEQ27</t>
  </si>
  <si>
    <t>OFEQ28</t>
  </si>
  <si>
    <t>OFEQ29</t>
  </si>
  <si>
    <t>OFEQ30</t>
  </si>
  <si>
    <t>OFF01</t>
  </si>
  <si>
    <t>OFF03</t>
  </si>
  <si>
    <t>OFF05</t>
  </si>
  <si>
    <t>OFF06</t>
  </si>
  <si>
    <t>OFF09</t>
  </si>
  <si>
    <t>OFF11</t>
  </si>
  <si>
    <t>OFF12</t>
  </si>
  <si>
    <t>OFF13</t>
  </si>
  <si>
    <t>OFF15</t>
  </si>
  <si>
    <t>OFF16</t>
  </si>
  <si>
    <t>OFFNS020</t>
  </si>
  <si>
    <t>OFFSUP01</t>
  </si>
  <si>
    <t>OFFSUP11</t>
  </si>
  <si>
    <t>OFNS007</t>
  </si>
  <si>
    <t>OFNS008</t>
  </si>
  <si>
    <t>OFNS013</t>
  </si>
  <si>
    <t>OFNS015</t>
  </si>
  <si>
    <t>OFNS018</t>
  </si>
  <si>
    <t>OFNS021</t>
  </si>
  <si>
    <t>PLH04</t>
  </si>
  <si>
    <t>PLH16</t>
  </si>
  <si>
    <t>PLH19</t>
  </si>
  <si>
    <t>PLH21</t>
  </si>
  <si>
    <t>PLH26</t>
  </si>
  <si>
    <t>PLH31</t>
  </si>
  <si>
    <t>PLH32</t>
  </si>
  <si>
    <t>PLH34</t>
  </si>
  <si>
    <t>PLH39</t>
  </si>
  <si>
    <t>PLH500</t>
  </si>
  <si>
    <t>PLH501</t>
  </si>
  <si>
    <t>PLH502</t>
  </si>
  <si>
    <t>PLH503</t>
  </si>
  <si>
    <t>PLH504</t>
  </si>
  <si>
    <t>PLH505</t>
  </si>
  <si>
    <t>PLH507</t>
  </si>
  <si>
    <t>PLH508</t>
  </si>
  <si>
    <t>PLH509</t>
  </si>
  <si>
    <t>PLH511</t>
  </si>
  <si>
    <t>PLH512</t>
  </si>
  <si>
    <t>PLH513</t>
  </si>
  <si>
    <t>PLH515</t>
  </si>
  <si>
    <t>PLH516</t>
  </si>
  <si>
    <t>PLH519</t>
  </si>
  <si>
    <t>PLH520</t>
  </si>
  <si>
    <t>PLH521</t>
  </si>
  <si>
    <t>PLH522</t>
  </si>
  <si>
    <t>PLH523</t>
  </si>
  <si>
    <t>PLH525</t>
  </si>
  <si>
    <t>PLH54</t>
  </si>
  <si>
    <t>PLH55</t>
  </si>
  <si>
    <t>PLH56</t>
  </si>
  <si>
    <t>PLH58</t>
  </si>
  <si>
    <t>PLH59</t>
  </si>
  <si>
    <t>PLH60</t>
  </si>
  <si>
    <t>PLH61</t>
  </si>
  <si>
    <t>PLH62</t>
  </si>
  <si>
    <t>PLH64</t>
  </si>
  <si>
    <t>PLH65</t>
  </si>
  <si>
    <t>PLH66</t>
  </si>
  <si>
    <t>PLH69</t>
  </si>
  <si>
    <t>PLH70</t>
  </si>
  <si>
    <t>PLH72</t>
  </si>
  <si>
    <t>PLH77</t>
  </si>
  <si>
    <t>PLH81</t>
  </si>
  <si>
    <t>PLH82</t>
  </si>
  <si>
    <t>PLH83</t>
  </si>
  <si>
    <t>PLH90</t>
  </si>
  <si>
    <t>PLH91</t>
  </si>
  <si>
    <t>PLH92</t>
  </si>
  <si>
    <t>PLH93</t>
  </si>
  <si>
    <t>PLH99</t>
  </si>
  <si>
    <t>POS01</t>
  </si>
  <si>
    <t>POS02</t>
  </si>
  <si>
    <t>POS03</t>
  </si>
  <si>
    <t>POS06</t>
  </si>
  <si>
    <t>PRZ02</t>
  </si>
  <si>
    <t>PRZ03</t>
  </si>
  <si>
    <t>PRZ04</t>
  </si>
  <si>
    <t>RAS02</t>
  </si>
  <si>
    <t>RAS03</t>
  </si>
  <si>
    <t>RATES</t>
  </si>
  <si>
    <t>RD008</t>
  </si>
  <si>
    <t>RDM01</t>
  </si>
  <si>
    <t>RDM03</t>
  </si>
  <si>
    <t>RDM05</t>
  </si>
  <si>
    <t>RDM07</t>
  </si>
  <si>
    <t>REC01</t>
  </si>
  <si>
    <t>REC02</t>
  </si>
  <si>
    <t>REC03</t>
  </si>
  <si>
    <t>REC05</t>
  </si>
  <si>
    <t>RGL03</t>
  </si>
  <si>
    <t>RGL05</t>
  </si>
  <si>
    <t>RGL07</t>
  </si>
  <si>
    <t>RGL08</t>
  </si>
  <si>
    <t>RGL12</t>
  </si>
  <si>
    <t>RMX03</t>
  </si>
  <si>
    <t>RMX05</t>
  </si>
  <si>
    <t>RMX07</t>
  </si>
  <si>
    <t>RMX08</t>
  </si>
  <si>
    <t>RMX09</t>
  </si>
  <si>
    <t>RMX10</t>
  </si>
  <si>
    <t>ROC01</t>
  </si>
  <si>
    <t>ROC02</t>
  </si>
  <si>
    <t>ROC03</t>
  </si>
  <si>
    <t>ROC06</t>
  </si>
  <si>
    <t>SAN01</t>
  </si>
  <si>
    <t>SAN02</t>
  </si>
  <si>
    <t>SEC01</t>
  </si>
  <si>
    <t>SER01</t>
  </si>
  <si>
    <t>SHLI02</t>
  </si>
  <si>
    <t>SLDG01</t>
  </si>
  <si>
    <t>SPT01</t>
  </si>
  <si>
    <t>SPT02</t>
  </si>
  <si>
    <t>SPT03</t>
  </si>
  <si>
    <t>STAT016</t>
  </si>
  <si>
    <t>STAT033</t>
  </si>
  <si>
    <t>STAT058</t>
  </si>
  <si>
    <t>STAT100</t>
  </si>
  <si>
    <t>SUR01</t>
  </si>
  <si>
    <t>SUR03</t>
  </si>
  <si>
    <t>SUR05</t>
  </si>
  <si>
    <t>SUR08</t>
  </si>
  <si>
    <t>SUR10</t>
  </si>
  <si>
    <t>SUR22</t>
  </si>
  <si>
    <t>SUR24</t>
  </si>
  <si>
    <t>SUR25</t>
  </si>
  <si>
    <t>TOP01</t>
  </si>
  <si>
    <t>TRAV01</t>
  </si>
  <si>
    <t>TRAV03</t>
  </si>
  <si>
    <t>TRAV04</t>
  </si>
  <si>
    <t>TRAV05</t>
  </si>
  <si>
    <t>TRAV06</t>
  </si>
  <si>
    <t>TRAV07</t>
  </si>
  <si>
    <t>TRAV08</t>
  </si>
  <si>
    <t>TRAV09</t>
  </si>
  <si>
    <t>TRAV10</t>
  </si>
  <si>
    <t>TRAV11</t>
  </si>
  <si>
    <t>TRAV12</t>
  </si>
  <si>
    <t>TRAV20</t>
  </si>
  <si>
    <t>TRAV21</t>
  </si>
  <si>
    <t>TRN01</t>
  </si>
  <si>
    <t>TRN02</t>
  </si>
  <si>
    <t>TRN03</t>
  </si>
  <si>
    <t>TRN04</t>
  </si>
  <si>
    <t>TRN06</t>
  </si>
  <si>
    <t>VET03</t>
  </si>
  <si>
    <t>VET11</t>
  </si>
  <si>
    <t>WTRBILL</t>
  </si>
  <si>
    <t>WWT07</t>
  </si>
  <si>
    <t>WWT08</t>
  </si>
  <si>
    <t>Z010024</t>
  </si>
  <si>
    <t>Z010027</t>
  </si>
  <si>
    <t>Z020003</t>
  </si>
  <si>
    <t>Z020006</t>
  </si>
  <si>
    <t>Z030001</t>
  </si>
  <si>
    <t>Z030002</t>
  </si>
  <si>
    <t>Z030005</t>
  </si>
  <si>
    <t>Z030007</t>
  </si>
  <si>
    <t>Z030009</t>
  </si>
  <si>
    <t>Z030011</t>
  </si>
  <si>
    <t>Z030016</t>
  </si>
  <si>
    <t>Z030017</t>
  </si>
  <si>
    <t>Z030019</t>
  </si>
  <si>
    <t>Z030021</t>
  </si>
  <si>
    <t>Z030024</t>
  </si>
  <si>
    <t>Z030025</t>
  </si>
  <si>
    <t>Z030026</t>
  </si>
  <si>
    <t>Z030028</t>
  </si>
  <si>
    <t>Z030029</t>
  </si>
  <si>
    <t>Z030034</t>
  </si>
  <si>
    <t>Z030037</t>
  </si>
  <si>
    <t>Z040001</t>
  </si>
  <si>
    <t>Z040006</t>
  </si>
  <si>
    <t>Z040007</t>
  </si>
  <si>
    <t>Z040011</t>
  </si>
  <si>
    <t>Z040013</t>
  </si>
  <si>
    <t>Z040015</t>
  </si>
  <si>
    <t>Z040020</t>
  </si>
  <si>
    <t>Z040045</t>
  </si>
  <si>
    <t>Z040046</t>
  </si>
  <si>
    <t>Z040061</t>
  </si>
  <si>
    <t>Z040068</t>
  </si>
  <si>
    <t>Z040075</t>
  </si>
  <si>
    <t>Z040076</t>
  </si>
  <si>
    <t>Z050157</t>
  </si>
  <si>
    <t>Z050316</t>
  </si>
  <si>
    <t>Z050377</t>
  </si>
  <si>
    <t>Z050378</t>
  </si>
  <si>
    <t>Z050390</t>
  </si>
  <si>
    <t>Z050391</t>
  </si>
  <si>
    <t>Z050394</t>
  </si>
  <si>
    <t>Z050401</t>
  </si>
  <si>
    <t>Z050424</t>
  </si>
  <si>
    <t>Z050426</t>
  </si>
  <si>
    <t>Z050427</t>
  </si>
  <si>
    <t>Z060003</t>
  </si>
  <si>
    <t>Z060042</t>
  </si>
  <si>
    <t>Z060050</t>
  </si>
  <si>
    <t>Z070003</t>
  </si>
  <si>
    <t>Z070004</t>
  </si>
  <si>
    <t>Z070022</t>
  </si>
  <si>
    <t>Z070023</t>
  </si>
  <si>
    <t>Z070024</t>
  </si>
  <si>
    <t>Z070025</t>
  </si>
  <si>
    <t>Z070026</t>
  </si>
  <si>
    <t>Z070027</t>
  </si>
  <si>
    <t>Z070028</t>
  </si>
  <si>
    <t>Z070029</t>
  </si>
  <si>
    <t>Z070030</t>
  </si>
  <si>
    <t>Z070032</t>
  </si>
  <si>
    <t>Z070033</t>
  </si>
  <si>
    <t>Z070036</t>
  </si>
  <si>
    <t>Z070037</t>
  </si>
  <si>
    <t>Z070038</t>
  </si>
  <si>
    <t>Z070039</t>
  </si>
  <si>
    <t>Z070040</t>
  </si>
  <si>
    <t>Z070041</t>
  </si>
  <si>
    <t>Z080001</t>
  </si>
  <si>
    <t>Z080004</t>
  </si>
  <si>
    <t>Z080006</t>
  </si>
  <si>
    <t>Z080017</t>
  </si>
  <si>
    <t>Z090001</t>
  </si>
  <si>
    <t>Z090003</t>
  </si>
  <si>
    <t>Z090006</t>
  </si>
  <si>
    <t>Z090007</t>
  </si>
  <si>
    <t>Z090009</t>
  </si>
  <si>
    <t>Z090014</t>
  </si>
  <si>
    <t>Z090016</t>
  </si>
  <si>
    <t>Z090017</t>
  </si>
  <si>
    <t>Z090019</t>
  </si>
  <si>
    <t>Z090021</t>
  </si>
  <si>
    <t>Z090022</t>
  </si>
  <si>
    <t>Z090024</t>
  </si>
  <si>
    <t>Z090027</t>
  </si>
  <si>
    <t>Z090032</t>
  </si>
  <si>
    <t>Z090033</t>
  </si>
  <si>
    <t>Z090034</t>
  </si>
  <si>
    <t>Z090035</t>
  </si>
  <si>
    <t>Z090039</t>
  </si>
  <si>
    <t>Z090043</t>
  </si>
  <si>
    <t>Z090044</t>
  </si>
  <si>
    <t>Z090049</t>
  </si>
  <si>
    <t>Z090056</t>
  </si>
  <si>
    <t>Z100001</t>
  </si>
  <si>
    <t>Z100005</t>
  </si>
  <si>
    <t>Z100008</t>
  </si>
  <si>
    <t>Z100009</t>
  </si>
  <si>
    <t>Z100011</t>
  </si>
  <si>
    <t>Z100027</t>
  </si>
  <si>
    <t>Z100045</t>
  </si>
  <si>
    <t>Z100069</t>
  </si>
  <si>
    <t>Z100070</t>
  </si>
  <si>
    <t>Z100072</t>
  </si>
  <si>
    <t>Z100074</t>
  </si>
  <si>
    <t>Z100148</t>
  </si>
  <si>
    <t>Z110001</t>
  </si>
  <si>
    <t>Z110003</t>
  </si>
  <si>
    <t>Z110006</t>
  </si>
  <si>
    <t>Z140001</t>
  </si>
  <si>
    <t>Z140002</t>
  </si>
  <si>
    <t>Z140022</t>
  </si>
  <si>
    <t>Z140038</t>
  </si>
  <si>
    <t>Z140055</t>
  </si>
  <si>
    <t>Z140121</t>
  </si>
  <si>
    <t>Z140122</t>
  </si>
  <si>
    <t>Z140129</t>
  </si>
  <si>
    <t>Z140130</t>
  </si>
  <si>
    <t>Z140132</t>
  </si>
  <si>
    <t>Z140133</t>
  </si>
  <si>
    <t>Z140139</t>
  </si>
  <si>
    <t>Z140145</t>
  </si>
  <si>
    <t>Z140146</t>
  </si>
  <si>
    <t>Z140150</t>
  </si>
  <si>
    <t>Z140151</t>
  </si>
  <si>
    <t>Z140155</t>
  </si>
  <si>
    <t>Z140157</t>
  </si>
  <si>
    <t>Z140167</t>
  </si>
  <si>
    <t>Z140168</t>
  </si>
  <si>
    <t>Z140169</t>
  </si>
  <si>
    <t>Z140173</t>
  </si>
  <si>
    <t>Z140176</t>
  </si>
  <si>
    <t>Z140180</t>
  </si>
  <si>
    <t>Z140191</t>
  </si>
  <si>
    <t>Z140192</t>
  </si>
  <si>
    <t>Z140196</t>
  </si>
  <si>
    <t>Z140197</t>
  </si>
  <si>
    <t>Z140198</t>
  </si>
  <si>
    <t>Z150006</t>
  </si>
  <si>
    <t>Z150010</t>
  </si>
  <si>
    <t>Z160110</t>
  </si>
  <si>
    <t>Z160295</t>
  </si>
  <si>
    <t>Z160301</t>
  </si>
  <si>
    <t>Z160302</t>
  </si>
  <si>
    <t>Z160304</t>
  </si>
  <si>
    <t>OFEQ14</t>
  </si>
  <si>
    <t>SPENDCAT</t>
  </si>
  <si>
    <t>DESC</t>
  </si>
  <si>
    <t>SPEND CAT</t>
  </si>
  <si>
    <t>IF DIFFER CHECK PO</t>
  </si>
  <si>
    <t>MUST BE ZERO</t>
  </si>
  <si>
    <t>Payments to suppliers are net of Witholding Tax where applicable</t>
  </si>
  <si>
    <t>Some Purchase orders may be excluded if their publication would be precluded under Freedom of Information legislation</t>
  </si>
  <si>
    <t>The report includes payments for goods or services and does not include grants-in-aid, reimbursements, etc.</t>
  </si>
  <si>
    <t xml:space="preserve">Penalty interest may be added at point of payment for late payments over 30 days(or whatever is agreed with the supplier).  In addition, </t>
  </si>
  <si>
    <t>if the penalty interest amount calculated goes over €125 it is then subject to DIRT</t>
  </si>
  <si>
    <r>
      <t xml:space="preserve"> </t>
    </r>
    <r>
      <rPr>
        <sz val="11"/>
        <color rgb="FF000000"/>
        <rFont val="Calibri"/>
        <family val="2"/>
      </rPr>
      <t>Payments in respect of purchase orders are inclusive of VAT where appropriate</t>
    </r>
  </si>
  <si>
    <r>
      <t xml:space="preserve"> </t>
    </r>
    <r>
      <rPr>
        <sz val="11"/>
        <color rgb="FF000000"/>
        <rFont val="Calibri"/>
        <family val="2"/>
      </rPr>
      <t>Payments to suppliers are net of Withholding Tax where applicable.</t>
    </r>
  </si>
  <si>
    <r>
      <t xml:space="preserve"> </t>
    </r>
    <r>
      <rPr>
        <sz val="11"/>
        <color rgb="FF000000"/>
        <rFont val="Calibri"/>
        <family val="2"/>
      </rPr>
      <t>Penalty interest may be added at point of payment for late payments over 30 days (or whatever is agreed with the supplier). In addition, if the penalty</t>
    </r>
  </si>
  <si>
    <r>
      <t xml:space="preserve"> </t>
    </r>
    <r>
      <rPr>
        <sz val="11"/>
        <color rgb="FF000000"/>
        <rFont val="Calibri"/>
        <family val="2"/>
      </rPr>
      <t>The report includes payments for goods or services and does not include grants-in-aid, reimbursements, etc.</t>
    </r>
  </si>
  <si>
    <r>
      <t xml:space="preserve"> </t>
    </r>
    <r>
      <rPr>
        <sz val="11"/>
        <color rgb="FF000000"/>
        <rFont val="Calibri"/>
        <family val="2"/>
      </rPr>
      <t>Some Purchase Orders may be excluded if their publication would be precluded under Freedom of Information legislation</t>
    </r>
  </si>
  <si>
    <t xml:space="preserve">   interest amount calculated goes over €125 it is then subject to DIRT</t>
  </si>
  <si>
    <t>Enquiry run to determine the product for the order with the greatest value fo rto determine the SPENDCAT -  DO NOT AMEND/ALTER THIS SHEET</t>
  </si>
  <si>
    <t>OK/PROVIDE REASON</t>
  </si>
  <si>
    <t>ITEQ21</t>
  </si>
  <si>
    <t>CON31</t>
  </si>
  <si>
    <t>CWKOO6003</t>
  </si>
  <si>
    <t>Road Works Contracts</t>
  </si>
  <si>
    <t>ASP11</t>
  </si>
  <si>
    <t>EQP010005</t>
  </si>
  <si>
    <t>Purchase of Attachments for Tractors &amp; Other Plant</t>
  </si>
  <si>
    <t>CON60</t>
  </si>
  <si>
    <t>CON64</t>
  </si>
  <si>
    <t>Z160307</t>
  </si>
  <si>
    <t>Purchase of Attachment for Tractors &amp; Other Plant</t>
  </si>
  <si>
    <t>BIT13</t>
  </si>
  <si>
    <t>ASP14</t>
  </si>
  <si>
    <t>FIN40</t>
  </si>
  <si>
    <t>ASP04</t>
  </si>
  <si>
    <t>Reason for Removal</t>
  </si>
  <si>
    <t xml:space="preserve">Software Development, Installation, Maintenance </t>
  </si>
  <si>
    <t>Surface Paving, Fencing &amp; Landscaping Services/Works</t>
  </si>
  <si>
    <t>CON14</t>
  </si>
  <si>
    <t>FEE56</t>
  </si>
  <si>
    <t>ASP07</t>
  </si>
  <si>
    <t>FAC012034</t>
  </si>
  <si>
    <t>Other Facilities &amp; Facilities Management</t>
  </si>
  <si>
    <t>ART01</t>
  </si>
  <si>
    <t>FURN02</t>
  </si>
  <si>
    <t>Z106032</t>
  </si>
  <si>
    <t>VL = Reversal</t>
  </si>
  <si>
    <t>IP=Payment</t>
  </si>
  <si>
    <t>II =Invoice</t>
  </si>
  <si>
    <t>CON11</t>
  </si>
  <si>
    <t>7HER02</t>
  </si>
  <si>
    <t>Z160312</t>
  </si>
  <si>
    <t>CON44</t>
  </si>
  <si>
    <t>BIT37</t>
  </si>
  <si>
    <t>CON66</t>
  </si>
  <si>
    <t>Surface Paving, Fencing &amp; Landscaping Services/Wor</t>
  </si>
  <si>
    <t xml:space="preserve">Equipment &amp; Supplies for Repair &amp; Mainenance </t>
  </si>
  <si>
    <t>ASP08</t>
  </si>
  <si>
    <t>6PL043</t>
  </si>
  <si>
    <t>misc09</t>
  </si>
  <si>
    <t>Payments in respect of purchase orders are inclusive of VAT where appropriate</t>
  </si>
  <si>
    <t>P</t>
  </si>
  <si>
    <t>COLAS BITUMEN EMULSIONS (WEST) LIMITED</t>
  </si>
  <si>
    <t>FEE53</t>
  </si>
  <si>
    <t>MNT11</t>
  </si>
  <si>
    <t>CON57</t>
  </si>
  <si>
    <t>TransNo</t>
  </si>
  <si>
    <t>TT</t>
  </si>
  <si>
    <t>II</t>
  </si>
  <si>
    <t>ASP02</t>
  </si>
  <si>
    <t>Consultancy/Professional Fees and Expenses</t>
  </si>
  <si>
    <t>Materials</t>
  </si>
  <si>
    <t>JENNINGS &amp; O DONOVAN</t>
  </si>
  <si>
    <t>Land Purchase/Compensation</t>
  </si>
  <si>
    <t>Management Fees &amp; Service Charges to Non-Las</t>
  </si>
  <si>
    <t>HER03</t>
  </si>
  <si>
    <t>HER02</t>
  </si>
  <si>
    <t>fee61</t>
  </si>
  <si>
    <t>CPS004031</t>
  </si>
  <si>
    <t>Research Consultancy</t>
  </si>
  <si>
    <t>SEAMUS KERRIGAN LTD</t>
  </si>
  <si>
    <t>OVE ARUP &amp; PARTNERS IRELAND LTD</t>
  </si>
  <si>
    <t>Energy / Utilities</t>
  </si>
  <si>
    <t>Computer Software and Maintenance Fees</t>
  </si>
  <si>
    <t>PATRICK MCCAFFREY &amp; SONS LTD</t>
  </si>
  <si>
    <t>ELECTRIC SKYLINE LTD</t>
  </si>
  <si>
    <t>Library Book Purchases</t>
  </si>
  <si>
    <t>Miscellaneous Expenses</t>
  </si>
  <si>
    <t>Hire (Ext) - Plant/Transport/Machinery &amp; Equipment</t>
  </si>
  <si>
    <t>BARNEYWELL LTD T/A KELLY AUTO COMMERCIAL</t>
  </si>
  <si>
    <t>SHANNONSIDE/NORTHERN SOUND</t>
  </si>
  <si>
    <t>PATRICK J TOBIN &amp; CO LTD T/A TOBIN CONSULTING ENGINEERS</t>
  </si>
  <si>
    <t>Communication Expenses</t>
  </si>
  <si>
    <t>Community Events</t>
  </si>
  <si>
    <t>Repairs &amp; Maint -Computer Equip</t>
  </si>
  <si>
    <t>CAN06</t>
  </si>
  <si>
    <t>Canteen</t>
  </si>
  <si>
    <t>THE DOCK</t>
  </si>
  <si>
    <t>Non-Capital Equip Purchase - Other</t>
  </si>
  <si>
    <t>Repairs &amp; Maint - Other Equip</t>
  </si>
  <si>
    <t>Arts Activities</t>
  </si>
  <si>
    <t>FORMPRESS PUBLISHING LTD T/A ICONIC NEWSPAPERS</t>
  </si>
  <si>
    <t>KELLY TRUCKS STROKESTOWN</t>
  </si>
  <si>
    <t>CHARLES HUGHES LTD</t>
  </si>
  <si>
    <t>ADVENTURE GENTLY LTD</t>
  </si>
  <si>
    <t>THE LANDMARK HOTEL</t>
  </si>
  <si>
    <t>Rent</t>
  </si>
  <si>
    <t>BALLINAMORE COMMUNITY HALL CLG</t>
  </si>
  <si>
    <t>SUE MCGOWAN</t>
  </si>
  <si>
    <t>Printing &amp; Office Consumables</t>
  </si>
  <si>
    <t>DAVID WYNNE T/A DIAMOND WATER PRODUCTIONS</t>
  </si>
  <si>
    <t>DRUMSHANBO O' DONNELL ELECTRICAL LTD</t>
  </si>
  <si>
    <t>Training</t>
  </si>
  <si>
    <t>Legal Fees and Expenses</t>
  </si>
  <si>
    <t>Courier</t>
  </si>
  <si>
    <t>HANLY QUARRIES LTD</t>
  </si>
  <si>
    <t>ROC04</t>
  </si>
  <si>
    <t>DUNCAN PLANT HIRE LTD</t>
  </si>
  <si>
    <t>Repairs &amp; Maint - Plant</t>
  </si>
  <si>
    <t>DPS</t>
  </si>
  <si>
    <t>BARNA RECYCLING</t>
  </si>
  <si>
    <t>LOCAL GOV. MANAGEMENT AGENCY</t>
  </si>
  <si>
    <t>Cleaning</t>
  </si>
  <si>
    <t>TAYLOR CLEANING SERVICE</t>
  </si>
  <si>
    <t>Recruitment Expenses</t>
  </si>
  <si>
    <t>UTS TECHNOLOGIES LTD.</t>
  </si>
  <si>
    <t>B2B OFFFICE SOLUTIONS LTD</t>
  </si>
  <si>
    <t>MULVEY'S HARDWARE &amp; DIY</t>
  </si>
  <si>
    <t>Non-Capital Equip Purchase - Fire Services</t>
  </si>
  <si>
    <t>STATE LABORATORY</t>
  </si>
  <si>
    <t>DAVID K TROTTER &amp; SONS LTD</t>
  </si>
  <si>
    <t>Non-Capital Equip Purchase - Computers</t>
  </si>
  <si>
    <t>SNASTA TEORANTA</t>
  </si>
  <si>
    <t>COMMERCIAL &amp; TOURIST HOTEL</t>
  </si>
  <si>
    <t>CONTRACT SWEEPERS LTD</t>
  </si>
  <si>
    <t>PADRAIG FORDE</t>
  </si>
  <si>
    <t>WATERWAYS IRELAND</t>
  </si>
  <si>
    <t>HAMILLS B&amp;B</t>
  </si>
  <si>
    <t>DAVINIA LTD T/A RIDGE-ROCK ACCOMMODATION LIMITED</t>
  </si>
  <si>
    <t>EJ IRELAND ACCESS SOLUTIONS</t>
  </si>
  <si>
    <t>PWS SIGNS LTD</t>
  </si>
  <si>
    <t>HIGH PRECISION MOTOR PRODUCTS LTD.</t>
  </si>
  <si>
    <t>Non-Capital Equip Purchase - Office Equip/Furn</t>
  </si>
  <si>
    <t>STARRUS ECO HOLDINGS T/A PANDA</t>
  </si>
  <si>
    <t>HENEGHAN PLANT HIRE LTD</t>
  </si>
  <si>
    <t>COLOUR DROP PRINT LTD. &amp; DESIGN T/A DS PRINT</t>
  </si>
  <si>
    <t>GROGAN &amp; CURRID UPVC &amp; ALUMINIUM LTD</t>
  </si>
  <si>
    <t>Materials Non-recoupable Roads consumables</t>
  </si>
  <si>
    <t>BOYLAN ENGINEERING &amp; ENVIRONMENTAL LTD T/A BOYLAN CONSULTING</t>
  </si>
  <si>
    <t>TRN08</t>
  </si>
  <si>
    <t>GLASSCO RECYCLING LTD.</t>
  </si>
  <si>
    <t>CAN08</t>
  </si>
  <si>
    <t>STERICYCLE T/A SHRED-IT ROI LTD</t>
  </si>
  <si>
    <t>LEITRIM ECONOMIC GROWTH &amp; CAPITAL DEVELOPMENT DAC</t>
  </si>
  <si>
    <t>TROJAN IT SOLUTIONS LTD</t>
  </si>
  <si>
    <t>SIGN WAREHOUSE LTD</t>
  </si>
  <si>
    <t>Third Party Housing Rent Landlord Payments</t>
  </si>
  <si>
    <t>Other Vehicle Expenses</t>
  </si>
  <si>
    <t>LIB01</t>
  </si>
  <si>
    <t>Excavations &amp; Earthwork Supplies</t>
  </si>
  <si>
    <t>STEPHEN REYNOLDS PLANT HIRE LTD</t>
  </si>
  <si>
    <t>HIRESERVICES (I) LIMITED</t>
  </si>
  <si>
    <t>EKL LIMITED</t>
  </si>
  <si>
    <t>UISCE EIREANN (IRISH WATER)</t>
  </si>
  <si>
    <t>DETEC ELECTRICAL LIMITED</t>
  </si>
  <si>
    <t>MEDMARK LTD.</t>
  </si>
  <si>
    <t>RORY COMISKEY CONTRACTS LIMITED</t>
  </si>
  <si>
    <t>BALLYHAUNIS PLANT HIRE LIMITED</t>
  </si>
  <si>
    <t>COMISKEY PLANT HIRE LTD</t>
  </si>
  <si>
    <t>MICHAEL MCGOWAN CHURCH SUPPLIES LTD.</t>
  </si>
  <si>
    <t>GORDON HUGHES OFFICE ACCOUNT - INVOICES ONLY</t>
  </si>
  <si>
    <t>BACK OFFICE MARKETING HELEN LEDDY</t>
  </si>
  <si>
    <t>AMBER FIRE PROTECTION LTD.,</t>
  </si>
  <si>
    <t>LONGFORD HIRE LTD</t>
  </si>
  <si>
    <t>T</t>
  </si>
  <si>
    <t>Ap/Ar ID (T)</t>
  </si>
  <si>
    <t>#</t>
  </si>
  <si>
    <t>Trans.date</t>
  </si>
  <si>
    <t>Period</t>
  </si>
  <si>
    <t>JOB</t>
  </si>
  <si>
    <t>TC</t>
  </si>
  <si>
    <t>Text</t>
  </si>
  <si>
    <t>B</t>
  </si>
  <si>
    <t>JUAN CARLOS SAENZ RIOS</t>
  </si>
  <si>
    <t>JUNIOR GILL TYRES</t>
  </si>
  <si>
    <t>VODAFONE IRELAND LTD</t>
  </si>
  <si>
    <t>Postage</t>
  </si>
  <si>
    <t>NEWBRIDGE CAR &amp; VAN RENTAL T/A GO RENTALS</t>
  </si>
  <si>
    <t>DM AUCTIONS LTD OFFICE ACCOUNT</t>
  </si>
  <si>
    <t>Z070042</t>
  </si>
  <si>
    <t>PRIORS GARAGE LTD</t>
  </si>
  <si>
    <t>BUNDORAN WESTEND ACCOMMODATION</t>
  </si>
  <si>
    <t>BUNZL IRELAND LTD</t>
  </si>
  <si>
    <t>SAMMON DEVELOPMENTS (AUGHNASHEELIN) LTD</t>
  </si>
  <si>
    <t>MAYO COUNTY COUNCIL</t>
  </si>
  <si>
    <t>FEE59</t>
  </si>
  <si>
    <t>EUNAN MCGARVEY</t>
  </si>
  <si>
    <t>POWER RIGHT LTD.</t>
  </si>
  <si>
    <t>KILLESHAL PRECAST CONCRETE LTD</t>
  </si>
  <si>
    <t>BRIAN DUIGNAN</t>
  </si>
  <si>
    <t>Prizes, sponsorship etc</t>
  </si>
  <si>
    <t>MCBREEN ENVIRONMENTAL DRAIN SERVICES LIMITED</t>
  </si>
  <si>
    <t>COLEMAN ELECTRONICS LTD</t>
  </si>
  <si>
    <t>CHUBB IRELAND LTD</t>
  </si>
  <si>
    <t>MULTIHOG LTD</t>
  </si>
  <si>
    <t>MARGARET R O'NEILL (GRETTA)</t>
  </si>
  <si>
    <t>CHRIS BROUGHTON &amp; EITHNE WHITE</t>
  </si>
  <si>
    <t>KILMORE DIOCESAN BOARD OF EDUCATION</t>
  </si>
  <si>
    <t>MNT12</t>
  </si>
  <si>
    <t>COLLEGE MEDICAL PRACTICE</t>
  </si>
  <si>
    <t>CHARLENE DONNELLY</t>
  </si>
  <si>
    <t>TDS (TIME DATA SECURITY) LTD.,</t>
  </si>
  <si>
    <t>Security - Cash Delivery</t>
  </si>
  <si>
    <t>BRINKS'S CASH SERVICES (IRELAND) (PTY) LTD</t>
  </si>
  <si>
    <t>CARRICK-ON-SHANNON INVESTMENTS LTD.</t>
  </si>
  <si>
    <t>OXIGEN COMMERCIAL</t>
  </si>
  <si>
    <t>ENERGIA</t>
  </si>
  <si>
    <t>ENG3X337</t>
  </si>
  <si>
    <t>CIRCLE K FUEL CARD ACCOUNT</t>
  </si>
  <si>
    <t>KOMPAN IRELAND LTD</t>
  </si>
  <si>
    <t>THREE IRELAND (SERVICES) HUTCHISON LIMITED</t>
  </si>
  <si>
    <t>AGRESSO SYSTEM ACCOUNT</t>
  </si>
  <si>
    <t>BANK OF IRELAND LVP ACCOUNT</t>
  </si>
  <si>
    <t>LVP SUPPLIER</t>
  </si>
  <si>
    <t>Overdraft interest &amp; financial charges</t>
  </si>
  <si>
    <t>CASS COMPUTER ANCILLARY SALES &amp; SERVICES LTD.</t>
  </si>
  <si>
    <t>ESB ELECTRIC IRELAND</t>
  </si>
  <si>
    <t>CHRISTOPHER KILLALEA</t>
  </si>
  <si>
    <t>LLR PROPERTY SERVICES LTD</t>
  </si>
  <si>
    <t>CLEMENT GAFFNEY</t>
  </si>
  <si>
    <t>TERESA &amp; DECLAN DUIGNAN</t>
  </si>
  <si>
    <t>LEITRIM OFFICE SUPPLIES</t>
  </si>
  <si>
    <t>MARTIN O'BRIEN</t>
  </si>
  <si>
    <t>LESLEY KANE</t>
  </si>
  <si>
    <t>NOEL MCKEON</t>
  </si>
  <si>
    <t>ENDA BROWNE</t>
  </si>
  <si>
    <t>SOCIETY OF SAINT VINCENT DE PAUL (DRUMSHANBO)</t>
  </si>
  <si>
    <t>JOHN DOLAN</t>
  </si>
  <si>
    <t>MARY MCKEON</t>
  </si>
  <si>
    <t>MARGARET MCMANUS DOLAN</t>
  </si>
  <si>
    <t>DAVID CONNELL</t>
  </si>
  <si>
    <t>ANITA HARTE</t>
  </si>
  <si>
    <t>NEWGROVE HOUSING ASSOCIATION</t>
  </si>
  <si>
    <t>GARY CLARE AND CATHAL COSTELLO</t>
  </si>
  <si>
    <t>TOM REYNOLDS</t>
  </si>
  <si>
    <t>JAMES LOUGHLIN</t>
  </si>
  <si>
    <t>LIAM MOLONEY</t>
  </si>
  <si>
    <t>DRUMARG PROPERTIES LTD</t>
  </si>
  <si>
    <t>PATRICK KEOGH</t>
  </si>
  <si>
    <t>PATRICK KEENAN JNR</t>
  </si>
  <si>
    <t>COLM DUFFY</t>
  </si>
  <si>
    <t>DAMIEN HAMILL ( RAS ONLY )</t>
  </si>
  <si>
    <t>MICHAEL BEHAN</t>
  </si>
  <si>
    <t>JOHN &amp; ANNE CONWAY</t>
  </si>
  <si>
    <t>Meals for Firemen</t>
  </si>
  <si>
    <t>SEAMUS &amp; KATE MCALEESE</t>
  </si>
  <si>
    <t>PATRICK MCMANUS &amp; ANDREA CANNING</t>
  </si>
  <si>
    <t>JIM DALTON RAS ONLY</t>
  </si>
  <si>
    <t>PETER NOEL MCHUGH</t>
  </si>
  <si>
    <t>NESSAN MCLAUGHLIN</t>
  </si>
  <si>
    <t>P.J. HARKIN</t>
  </si>
  <si>
    <t>ANNE O'MALLEY</t>
  </si>
  <si>
    <t>NIAMH MCGOVERN</t>
  </si>
  <si>
    <t>JOHN MORROW</t>
  </si>
  <si>
    <t>TOM CRONIN</t>
  </si>
  <si>
    <t>NORTH WEST SIMON COMMUNITY</t>
  </si>
  <si>
    <t>MARION O'CARROLL</t>
  </si>
  <si>
    <t>DECLAN AND ANN WHITE</t>
  </si>
  <si>
    <t>SUZANNE MCGALE</t>
  </si>
  <si>
    <t>CATHAL MCBRIEN</t>
  </si>
  <si>
    <t>JAMES &amp; SHARON WYNNE</t>
  </si>
  <si>
    <t>PADDY KILRANE RAS ONLY</t>
  </si>
  <si>
    <t>FRANCIS PRIOR</t>
  </si>
  <si>
    <t>EAMON &amp; LESLEY DONOHOE</t>
  </si>
  <si>
    <t>MICHAEL MCCARTIN</t>
  </si>
  <si>
    <t>SIMONE &amp; ANDREW COMISKEY</t>
  </si>
  <si>
    <t>GERARD MC GOVERN</t>
  </si>
  <si>
    <t>AARON COLLINS</t>
  </si>
  <si>
    <t>MRS MARGARET MAXWELL</t>
  </si>
  <si>
    <t>ELAOISHE MARTIN</t>
  </si>
  <si>
    <t>SEAMUS SHANLEY</t>
  </si>
  <si>
    <t>FERGUS O'BRIEN</t>
  </si>
  <si>
    <t>PHILOMENA OBRIEN</t>
  </si>
  <si>
    <t>MARIAN WARD DUFFY</t>
  </si>
  <si>
    <t>LEITRIM SCHOOL OF ART</t>
  </si>
  <si>
    <t>Z070008</t>
  </si>
  <si>
    <t>FIRE19</t>
  </si>
  <si>
    <t>ENV02</t>
  </si>
  <si>
    <t>JOE MC GOVERN TRANSPORT</t>
  </si>
  <si>
    <t>Z030003</t>
  </si>
  <si>
    <t>Remove Legal</t>
  </si>
  <si>
    <t>GORDON HUGHES - RAS</t>
  </si>
  <si>
    <t>PARK HOUSE PEARSE LTD</t>
  </si>
  <si>
    <t>LIT01</t>
  </si>
  <si>
    <t>LOCK UP ALARMS LTD</t>
  </si>
  <si>
    <t>JOHN PAUL MURRAY</t>
  </si>
  <si>
    <t>PATRICK MITCHELL ( Ras)</t>
  </si>
  <si>
    <t>KELLY BROS (ROADLINES) LTD</t>
  </si>
  <si>
    <t>PREMIER MULTIPARTS LTD</t>
  </si>
  <si>
    <t>INSTITUTE OF PUBLIC ADMINISTRATION</t>
  </si>
  <si>
    <t>ROADSTONE  LIMITED</t>
  </si>
  <si>
    <t>JOE BLOUNT T/A LOUGH RYNN KAYAKING TOURS</t>
  </si>
  <si>
    <t>Non-Capital Equip Purchase - Civil Defence</t>
  </si>
  <si>
    <t>FAB LAB MANORHAMILTON</t>
  </si>
  <si>
    <t>MICOM INFORMATION TECHNOLOGY LTD</t>
  </si>
  <si>
    <t>PURE DESIGNS</t>
  </si>
  <si>
    <t>BODO FUNKE T/A ANGLING SERVICES IRELAND</t>
  </si>
  <si>
    <t>RESPRO LTD</t>
  </si>
  <si>
    <t>GEO04</t>
  </si>
  <si>
    <t>ROS HIRE &amp; DRAIN SERVICES LTD</t>
  </si>
  <si>
    <t>Audit Fee</t>
  </si>
  <si>
    <t>BLD30</t>
  </si>
  <si>
    <t>NORTH WEST TOOL HIRE &amp; SALES LTD</t>
  </si>
  <si>
    <t>FEME CARE HYGIENE LTD</t>
  </si>
  <si>
    <t>FEE62</t>
  </si>
  <si>
    <t>ELECTRICAL &amp; PUMP SERVICES LTD</t>
  </si>
  <si>
    <t>LIAM FEELY</t>
  </si>
  <si>
    <t>Plant Long Life Suspense</t>
  </si>
  <si>
    <t>BEE PARK RESOURCE CENTRE LTD</t>
  </si>
  <si>
    <t>TRN07</t>
  </si>
  <si>
    <t>O ROURKE OFFICE SUPPLIES LTD</t>
  </si>
  <si>
    <t>ENV03</t>
  </si>
  <si>
    <t>SOCIETY OF ST VINCENT DE PAUL- NORTH WEST REGION</t>
  </si>
  <si>
    <t>MALACHY GAFFEY RAS</t>
  </si>
  <si>
    <t>Z090057</t>
  </si>
  <si>
    <t>FEE57</t>
  </si>
  <si>
    <t>E2</t>
  </si>
  <si>
    <t>Z2</t>
  </si>
  <si>
    <t>MCADAM DESIGN LTD</t>
  </si>
  <si>
    <t>EARLEY BROTHERS CONSTRUCTION LTD</t>
  </si>
  <si>
    <t>ABAVUS LIMITED</t>
  </si>
  <si>
    <t>SWEENEY ARCHITECTS</t>
  </si>
  <si>
    <t>BIBLIOTHECA LTD</t>
  </si>
  <si>
    <t>OLKAR LTD. T/A SCOLLANS GALA</t>
  </si>
  <si>
    <t>CANTEC BUSINESS TECHNOLOGY LTD</t>
  </si>
  <si>
    <t>ROMAQUIP LTD</t>
  </si>
  <si>
    <t>DRUMHIERNY HOLDINGS LTD</t>
  </si>
  <si>
    <t>MICHAEL MURRAY T/A PROGUARD PEST CONTROL</t>
  </si>
  <si>
    <t>LEITRIM COUNTY ENTERPRISE FUND LTD THE HIVE</t>
  </si>
  <si>
    <t>FRS TRAINING</t>
  </si>
  <si>
    <t>TOPSEC CLOUD SOLUTIONS</t>
  </si>
  <si>
    <t>ELIS TEXTILE SERVICES LTD</t>
  </si>
  <si>
    <t>JACKALOPE CAFE</t>
  </si>
  <si>
    <t>NORTH CONNAUGHT YOUTH &amp; COMMUNITY SERVICES CLG</t>
  </si>
  <si>
    <t>GALWAY PLANT AND TOOL HIRE LTD T/A GPT</t>
  </si>
  <si>
    <t>FIONNUALA MAXWELL</t>
  </si>
  <si>
    <t>BLD75</t>
  </si>
  <si>
    <t>Z100044</t>
  </si>
  <si>
    <t>PLH310</t>
  </si>
  <si>
    <t>AMC FUELS LTD</t>
  </si>
  <si>
    <t>MISC12</t>
  </si>
  <si>
    <t>PAUL CORCORAN</t>
  </si>
  <si>
    <t>BREEGE MC GOVERN T/A PATS CARPETS</t>
  </si>
  <si>
    <t>CDEF19</t>
  </si>
  <si>
    <t>Z040074</t>
  </si>
  <si>
    <t>ARDCOLUM AGRI STORES LTD</t>
  </si>
  <si>
    <t>THE SHED DISTILLERY</t>
  </si>
  <si>
    <t>TRAILBLAZERS LTD</t>
  </si>
  <si>
    <t>VANESSA O  GORMAN T/A MUSTARD DESIGN</t>
  </si>
  <si>
    <t>SKC PROVIDERS LEITRIM LTD</t>
  </si>
  <si>
    <t>IRISH LIBRARY SUPPLIERS  LTD</t>
  </si>
  <si>
    <t>MASON HAYES &amp; CURRAN LLP</t>
  </si>
  <si>
    <t>AECOM IRELAND LIMITED</t>
  </si>
  <si>
    <t>MOHILL GARDEN CENTRE</t>
  </si>
  <si>
    <t>GORDON HUGHES ESTATE AGENTS</t>
  </si>
  <si>
    <t>CLUAININ VOLUNTARY HOUSING ASSOCIATION CLG</t>
  </si>
  <si>
    <t>DM AUCTIONS LIMITED</t>
  </si>
  <si>
    <t>PETER MCHUGH FIONA O'CONNOR (RAS)</t>
  </si>
  <si>
    <t>ART06</t>
  </si>
  <si>
    <t>AP= A/C Payable</t>
  </si>
  <si>
    <t>CROSSERLOUGH CONSTRUCTION LTD</t>
  </si>
  <si>
    <t>VAN DIJK ARCHITECTS LTDD</t>
  </si>
  <si>
    <t>EXIGENT NETWORK INTEGRATION LIMITED T/A PARADYN</t>
  </si>
  <si>
    <t>THE OLIVE TREE</t>
  </si>
  <si>
    <t>AURA LEITRIM LTD</t>
  </si>
  <si>
    <t>TIALT-THERE IS AN ALTERNATIVE LTD</t>
  </si>
  <si>
    <t>ANGLOCO LIMITED</t>
  </si>
  <si>
    <t>DATAPAC</t>
  </si>
  <si>
    <t>BABLE GMBH</t>
  </si>
  <si>
    <t>GMCG TRANSPORT LTD</t>
  </si>
  <si>
    <t>CDEF20</t>
  </si>
  <si>
    <t>DOORMOTION LIMITED</t>
  </si>
  <si>
    <t>MICROWORKS ICT LTD</t>
  </si>
  <si>
    <t>DILLON PRODUCTIONS LTD</t>
  </si>
  <si>
    <t>VOICE OF IRISH CONCERN FOR THE ENVIRONMENT</t>
  </si>
  <si>
    <t>TITAN INFRASTRUCTURE DEVELOPMENT LTD</t>
  </si>
  <si>
    <t>RGL04</t>
  </si>
  <si>
    <t>FRESHWORKS INC.</t>
  </si>
  <si>
    <t>GAIRMEIDI CAOMHNAITHE TEORANTA T/A SIOEN</t>
  </si>
  <si>
    <t>TRIA ENERGY LTD</t>
  </si>
  <si>
    <t>A&amp;L GOODBODY LLP</t>
  </si>
  <si>
    <t>MUTTMITTS IRELAND LIMITED</t>
  </si>
  <si>
    <t>FLASHPOINT MEDICAL SYSTEMS</t>
  </si>
  <si>
    <t>PROPERTY REGISTRATION AUTHORITY</t>
  </si>
  <si>
    <t>Z140204</t>
  </si>
  <si>
    <t>ATLANTIC FSI LTD.</t>
  </si>
  <si>
    <t>PLH527</t>
  </si>
  <si>
    <t>O'CONNOR CABINS</t>
  </si>
  <si>
    <t>CLOONE COMMUNITY CENTRE</t>
  </si>
  <si>
    <t>DROMAHAIR ARTS AND RECREATION CENTER (LEADER)</t>
  </si>
  <si>
    <t>PHILIP BOHAN</t>
  </si>
  <si>
    <t>CAROLINE ROCK</t>
  </si>
  <si>
    <t>JAMES H NORTH &amp; CO LTD</t>
  </si>
  <si>
    <t>PHILIP FARRELLY &amp; CO LTD</t>
  </si>
  <si>
    <t>GYG RETAIL LTD</t>
  </si>
  <si>
    <t>ABSOLUTE SAFETY</t>
  </si>
  <si>
    <t>HILLVIEW TRANSPORT LTD</t>
  </si>
  <si>
    <t>WEHRLY BROS</t>
  </si>
  <si>
    <t>JOHN W [LIAM] NICHOLL</t>
  </si>
  <si>
    <t>KIERAN O'CAROLAN</t>
  </si>
  <si>
    <t>MOSLEYWAY LIMITED</t>
  </si>
  <si>
    <t>DERMOT HEERAN</t>
  </si>
  <si>
    <t>Inter Capital Transfers (Exp)</t>
  </si>
  <si>
    <t>SILVERS DOOR STORE LTD</t>
  </si>
  <si>
    <t>MAY WATER TECH LTD</t>
  </si>
  <si>
    <t>CRYANS HOTEL</t>
  </si>
  <si>
    <t>IT20</t>
  </si>
  <si>
    <t>L&amp;M FIRST AID MEDICAL  LTD.</t>
  </si>
  <si>
    <t>Z070031</t>
  </si>
  <si>
    <t>BLD31</t>
  </si>
  <si>
    <t>Remove multiple small invoices</t>
  </si>
  <si>
    <t>2026 Quarter 3– Purchase orders greater than €20,000 – Leitrim County Council</t>
  </si>
  <si>
    <t>JONS CIVIL ENGINEERING CO LTD</t>
  </si>
  <si>
    <t>BREEDON SURFACING SOLUTIONS IRELAND LIMITED</t>
  </si>
  <si>
    <t>WINCOVE CONSTRUCTION LTD</t>
  </si>
  <si>
    <t>SIDHEAN TEO</t>
  </si>
  <si>
    <t>MOSART LANDSCAPE ARCHITECTURE RESEARCH LTD</t>
  </si>
  <si>
    <t>GANNON &amp; MC NAMARA ELECTRICAL LTD</t>
  </si>
  <si>
    <t>EAMONN FARRELL CARPENTRY &amp; CONSTRUCTION LTD</t>
  </si>
  <si>
    <t>PAUL GALLAGHER T/A GALLAGHER CONSTRUCTION LTD</t>
  </si>
  <si>
    <t>TRIUR CONSTRUCTION LTD</t>
  </si>
  <si>
    <t>SEAN QUIGLEY CONTRACTS LTD</t>
  </si>
  <si>
    <t>DANFO UK  LTD</t>
  </si>
  <si>
    <t>ARTHUR COX LLP</t>
  </si>
  <si>
    <t>MCCABE MASONRY LIMITED</t>
  </si>
  <si>
    <t>BERNEY CROSSAN &amp; SONS LTD</t>
  </si>
  <si>
    <t>STANTEC IRELAND LIMITED</t>
  </si>
  <si>
    <t>E. C. Gearty Solicitors</t>
  </si>
  <si>
    <t>ASPECT ARCHITECTURE T/A MCCABE ARCHITECTS</t>
  </si>
  <si>
    <t>ARDCARNE GARDEN CENTRE</t>
  </si>
  <si>
    <t>LEITRIM INTEGRATED DEVELOPMENT CO (TRAVELLER CDC)</t>
  </si>
  <si>
    <t>MCADAM CONSULTING SERVICES LTD</t>
  </si>
  <si>
    <t>JJ BURKE CAR SALES LTD</t>
  </si>
  <si>
    <t>MKT02</t>
  </si>
  <si>
    <t>DESIGNWEST CREATIVES LTD</t>
  </si>
  <si>
    <t>MC MENAMIN BUILDING CONTRACTORS LTD</t>
  </si>
  <si>
    <t>CONOR A MAGUIRE SOLICITORS</t>
  </si>
  <si>
    <t>CROWLEYS DFK LIMIT</t>
  </si>
  <si>
    <t>GAVIN MURRAY T/A UNIVERSAL SUPPLIES</t>
  </si>
  <si>
    <t>SIEL BLEU IRELAND CLG</t>
  </si>
  <si>
    <t>CIARA BOHAN</t>
  </si>
  <si>
    <t>BRADYS ARVA LTD</t>
  </si>
  <si>
    <t>COLM BURNS COMMERCIALS LTD</t>
  </si>
  <si>
    <t>NIALL MURPHY</t>
  </si>
  <si>
    <t>HELENA MCELMEEL ARCHITECTS LTD</t>
  </si>
  <si>
    <t>AINSFORD LTD T/A ECLIPSE CINEMAS CARRICK-ON-SHANNON</t>
  </si>
  <si>
    <t>MODERN DESIGNS LTD</t>
  </si>
  <si>
    <t>BANE MULLARKEY LTD</t>
  </si>
  <si>
    <t>LEITRIM TOURISM LTD</t>
  </si>
  <si>
    <t>CONOR WARD</t>
  </si>
  <si>
    <t>JANINE VAN SOMEREN</t>
  </si>
  <si>
    <t>HUNT OFFICE TECHNOLOGY</t>
  </si>
  <si>
    <t>FEE55</t>
  </si>
  <si>
    <t>ALAN TRAYNOR CONSULTING ENGINEERS LTD.</t>
  </si>
  <si>
    <t>ANDREW CHILTON T/A KNOCKVICAR ALPACAS</t>
  </si>
  <si>
    <t>MCCARTHY KEVILLE O'SULLIVAN LTD T/A MKO</t>
  </si>
  <si>
    <t>JINNYS TEA ROOMS AT ACRES LTD</t>
  </si>
  <si>
    <t>HARP MEDIA LTD</t>
  </si>
  <si>
    <t>KING AND MOFFATT</t>
  </si>
  <si>
    <t>BIT07</t>
  </si>
  <si>
    <t>HANNIFFY ENGINEERING SERVICES LTD T/A S HANNIFFY &amp; ASSOCIATES</t>
  </si>
  <si>
    <t>HIGHWAY SAFETY DEVELOPMENTS LTD</t>
  </si>
  <si>
    <t>PUNCH CONSULTING ENGINEERS</t>
  </si>
  <si>
    <t>NBI INFRASTRUCTURE DAC</t>
  </si>
  <si>
    <t>GRÁINNE MCHUGH (NEE O'DOWD)</t>
  </si>
  <si>
    <t>MULVEYS HOUSE OF GIFTS LTD</t>
  </si>
  <si>
    <t>THE NOW PROJECT LTD T/A NOW GROUP</t>
  </si>
  <si>
    <t>CASSIDY BLINDS LTD</t>
  </si>
  <si>
    <t>ENV01</t>
  </si>
  <si>
    <t>PLASTWELD DISPLAYS LIMITED</t>
  </si>
  <si>
    <t>PLH517</t>
  </si>
  <si>
    <t>O'ROURKE SECURITY &amp; ELECTRONICS LTD</t>
  </si>
  <si>
    <t>DECLAN MCNIFFE LIMITED</t>
  </si>
  <si>
    <t>COISCEIM CONSULTING LTD</t>
  </si>
  <si>
    <t>STEPHEN BRADY T/A STEVIE DEE ENTERTAINMENT LTD</t>
  </si>
  <si>
    <t>INLAND INFLATABLE BOATS LIMITED.</t>
  </si>
  <si>
    <t>PIMAC LTD</t>
  </si>
  <si>
    <t>O MAHONY 'S BOOKSELLERS</t>
  </si>
  <si>
    <t>RUTH SMITH</t>
  </si>
  <si>
    <t>BAUER MEDIA AUDIO IRELAND</t>
  </si>
  <si>
    <t>CARRACK NA BRACK DEVELOPMENTS LIMITED</t>
  </si>
  <si>
    <t>IDASO LTD</t>
  </si>
  <si>
    <t>GERARD FAUGHNAN</t>
  </si>
  <si>
    <t>MARGARET OF NEW ORLEANS COMMUNITY ASSOC</t>
  </si>
  <si>
    <t>INTERACTIVE DISPLAYS IRELAND LTD</t>
  </si>
  <si>
    <t>TRAYNOR ENVIRONMENTAL LTD</t>
  </si>
  <si>
    <t>CUNNANE STRATTON REYNOLDS</t>
  </si>
  <si>
    <t>ANTOINE GIACOMETTI t/a ARCHAEOLOGY PLAN</t>
  </si>
  <si>
    <t>NOREEN MCLOUGHLIN T/A WHITEHALL ENVIRONMENTAL</t>
  </si>
  <si>
    <t>SPECTRUM WELLNESS LTD T/A SPECTRUM.LIFE</t>
  </si>
  <si>
    <t>CENEX CONSULTANCY SERVICES</t>
  </si>
  <si>
    <t>CAT02</t>
  </si>
  <si>
    <t>KIERAN'S GALA MARKET</t>
  </si>
  <si>
    <t>ANCHOR SAFETY LTD</t>
  </si>
  <si>
    <t>HELEN DUFF- BIKE HEROES</t>
  </si>
  <si>
    <t>ELECTRIC BIKE TRAILS LTD</t>
  </si>
  <si>
    <t>SEAN MOORE  SM DESIGN SERVICES</t>
  </si>
  <si>
    <t>UNILOKOMOTIVE LTD</t>
  </si>
  <si>
    <t>RP TRADECO LTD. T/A ROADPLAN CONSULTING</t>
  </si>
  <si>
    <t>IPRO DELTA LTD</t>
  </si>
  <si>
    <t>IT ARCHITECTURE EUROPE LTD</t>
  </si>
  <si>
    <t>CROSS WIRED ELECTRICAL LIMITED</t>
  </si>
  <si>
    <t>KOREC LIMITED</t>
  </si>
  <si>
    <t>GRACE OSHAUGHNESSY T/A D AND L CHEMICALS</t>
  </si>
  <si>
    <t>SEAMUS &amp; EILEEN GIBBONS</t>
  </si>
  <si>
    <t>STAFFLINE RECRUITMENT</t>
  </si>
  <si>
    <t>BERKEL (IRELAND) LTD t/a AVERY WEIGH-TRONIX</t>
  </si>
  <si>
    <t>IGSL LTD</t>
  </si>
  <si>
    <t>PAUL HARTEL</t>
  </si>
  <si>
    <t>SORD DATA SYSTEMS LTD</t>
  </si>
  <si>
    <t>TOMMY MULVEY T/A PRIME SIGNS</t>
  </si>
  <si>
    <t>FIREGUARD FIRE AND RESCUE LTD</t>
  </si>
  <si>
    <t>SENSORY HOUSE LTD</t>
  </si>
  <si>
    <t>NIAMH DALY</t>
  </si>
  <si>
    <t>TRAVEL GUIDES LTD T/A ABARTA HERITAGE</t>
  </si>
  <si>
    <t>LISNEY LTD</t>
  </si>
  <si>
    <t>ROSCOMMON WOMEN'S NETWORK COMPANY</t>
  </si>
  <si>
    <t>MANHOLE COVERS IRELAND</t>
  </si>
  <si>
    <t>PLH50</t>
  </si>
  <si>
    <t>TRN05</t>
  </si>
  <si>
    <t>TRIONA MULLANEY DIGNAM</t>
  </si>
  <si>
    <t>CO OPERATION IRELAND</t>
  </si>
  <si>
    <t>EIRCOM LIMITED (RCT INVOICES)</t>
  </si>
  <si>
    <t>WS ATKINS IRELAND LTD</t>
  </si>
  <si>
    <t>P&amp;L PROPERTY SERVICES LIMITED t/a PROPERTY DOC</t>
  </si>
  <si>
    <t>SHAILAGH HEALY</t>
  </si>
  <si>
    <t>JASON MCPARTLIN PROPERTY MAINTENANCE</t>
  </si>
  <si>
    <t>LISA CALLAGHAN</t>
  </si>
  <si>
    <t>IES LTD</t>
  </si>
  <si>
    <t>LOUGH RYNN CASTLE &amp; ESTATE</t>
  </si>
  <si>
    <t>MARA MEDIA</t>
  </si>
  <si>
    <t>PLH20</t>
  </si>
  <si>
    <t>ROC05</t>
  </si>
  <si>
    <t>O'CONNOR SUTTON CRONIN &amp; ASSOCIATES LIMITED</t>
  </si>
  <si>
    <t>C.D. COMMUNICATIONS LTD</t>
  </si>
  <si>
    <t>KELLY &amp; RYAN LLP</t>
  </si>
  <si>
    <t>PARALLEL INTERNET LTD. T/A p TOOLS</t>
  </si>
  <si>
    <t>BREEDON MATERIALS LIMITED</t>
  </si>
  <si>
    <t>ENDA O MALLEY CHARTERED ENGINEERS LTD T/A OMC</t>
  </si>
  <si>
    <t>EDWIN GRAY T/A LOUGH ALLEN BLUEWAY ADVENTURE</t>
  </si>
  <si>
    <t>KAREN LONICAN</t>
  </si>
  <si>
    <t>DEIRDRE O'CONNELL</t>
  </si>
  <si>
    <t>MICHELLE MCKENNA</t>
  </si>
  <si>
    <t>ALBERT REID</t>
  </si>
  <si>
    <t>CIRTEX LTD</t>
  </si>
  <si>
    <t>RGL06</t>
  </si>
  <si>
    <t>ITEQ26</t>
  </si>
  <si>
    <t>ISLE EXPERT SYSTEMS LIMITED</t>
  </si>
  <si>
    <t>ENVIRONMENTAL INSTRUMENTATION IRELAND LTD</t>
  </si>
  <si>
    <t>AZURE COMMUNICATIONS LIMITED</t>
  </si>
  <si>
    <t>CAM04</t>
  </si>
  <si>
    <t>MEDIA COOP PRODUCTIONS LTD T/A THE COOP</t>
  </si>
  <si>
    <t>OPUS PRINT &amp; PROMOTIONS</t>
  </si>
  <si>
    <t>GA CLAFFEY LTD</t>
  </si>
  <si>
    <t>SOFTCAT PLC</t>
  </si>
  <si>
    <t>AMANDA FRANKHAM</t>
  </si>
  <si>
    <t>SADAF COONEY</t>
  </si>
  <si>
    <t>ASP12</t>
  </si>
  <si>
    <t>DROMAHAIR DEVELOPMENT ASSOCIATION/TIDY TOWNS</t>
  </si>
  <si>
    <t>ABBEY BADGES LIMITED</t>
  </si>
  <si>
    <t>SEÁN O'RIORDÁIN &amp; ASSOCIATES LTD</t>
  </si>
  <si>
    <t>TANK PIPE AND DRAIN LONGFORD LTD  T/A GLANCY ENVIRO</t>
  </si>
  <si>
    <t>WAYNE O'CONNOR</t>
  </si>
  <si>
    <t>GERRY BOLAND</t>
  </si>
  <si>
    <t>NATIONAL CO OP FARM RELIEF SERVICES LTD</t>
  </si>
  <si>
    <t>SHANNON GROVE RESIDENTS ASSOCIATION</t>
  </si>
  <si>
    <t>GLENVIEW/EDENVILLE RESIDENTS ASSOCIATION</t>
  </si>
  <si>
    <t>DRUMKEERIN RESIDENTS ASSOCIATION</t>
  </si>
  <si>
    <t>ELEMENT MATERIALS TECHNOLOGY ENVIRONMENTAL UK LIMITED</t>
  </si>
  <si>
    <t>MARY JANE [MO] ROBERTSON</t>
  </si>
  <si>
    <t>TRADE SAFETY LTD</t>
  </si>
  <si>
    <t>MAYNOOTH UNIVERSITY FEES OFFICE</t>
  </si>
  <si>
    <t>SHIRLEY HEWSTON T/A CLARABEAR'S BIRTHDAY PARTIES</t>
  </si>
  <si>
    <t>INNOVATIVE PRODUCTS LTD T/A IPL GROUP</t>
  </si>
  <si>
    <t>ADRIENNE O CONNOR T/A HOME &amp; FARM CONVEYANCING</t>
  </si>
  <si>
    <t>SEED ENVIRONMENTAL LTD</t>
  </si>
  <si>
    <t>BETWEEN THE LINES POETRY COLLECTIVE</t>
  </si>
  <si>
    <t>INDUSTRIAL SAFETY &amp; RESCUE</t>
  </si>
  <si>
    <t>ROLSFORD LIMITED T/A MCSPORT</t>
  </si>
  <si>
    <t>WOMEN'S COLLECTIVE IRELAND CLG</t>
  </si>
  <si>
    <t>DOROTHEE KOLLE</t>
  </si>
  <si>
    <t>MICHAEL DALY</t>
  </si>
  <si>
    <t>JO HOLMWOOD</t>
  </si>
  <si>
    <t>BIT30</t>
  </si>
  <si>
    <t>EILEEN MCGLOIN</t>
  </si>
  <si>
    <t>OUR NATIVE GLENS</t>
  </si>
  <si>
    <t>DUBLIN CITY COUNCIL</t>
  </si>
  <si>
    <t>INTRINSIC CONSULTANCY LTD T/A INTRINSIC MANAGEMENT</t>
  </si>
  <si>
    <t>SUMMERTIME GARDENS - JOHN GAFFEY</t>
  </si>
  <si>
    <t>BRIAN FLAHERTY T/A FLA TECH</t>
  </si>
  <si>
    <t>TIPPERARY COUNTY COUNCIL</t>
  </si>
  <si>
    <t>PATRICIA [TRISH] FORDE</t>
  </si>
  <si>
    <t>JOHN RING</t>
  </si>
  <si>
    <t>PMS PAVEMENT MANAGEMENT SERVICES LTD</t>
  </si>
  <si>
    <t>MOTION PICTURE LICENSING COMPANY</t>
  </si>
  <si>
    <t>PRINTPOST LTD</t>
  </si>
  <si>
    <t>HELENA GOLDEN (WILLOW WOMAN)</t>
  </si>
  <si>
    <t>MARY LEYDON</t>
  </si>
  <si>
    <t>MCHALE CARAVANS LTD</t>
  </si>
  <si>
    <t>ESTHER HOAD</t>
  </si>
  <si>
    <t>KRISTINA BAKER KENNY</t>
  </si>
  <si>
    <t>ROBERT IRESON</t>
  </si>
  <si>
    <t>CAROLINE CREAMER</t>
  </si>
  <si>
    <t>IT22</t>
  </si>
  <si>
    <t>PRINTFIX LTD.</t>
  </si>
  <si>
    <t>BUNADH LIMITED T/A SafeShel</t>
  </si>
  <si>
    <t>OFEQ10</t>
  </si>
  <si>
    <t>EAZYSAFE LIMITED</t>
  </si>
  <si>
    <t>WILL WOODROW</t>
  </si>
  <si>
    <t>ISS IRELAND LTD T/A ISS FACILITY SERVICES</t>
  </si>
  <si>
    <t>SOMYLON EQUIPMENT LTD T/A PEL</t>
  </si>
  <si>
    <t>PADRAIG BOHAN CONSTRUCTION LTD</t>
  </si>
  <si>
    <t>AUSTEN STUDIO LTD T/A AUSTEN LANDSCAPE ARCHITECTS</t>
  </si>
  <si>
    <t>SHORCONTROL SAFETY LTD</t>
  </si>
  <si>
    <t>LEITRIM POOL ASSOCIATION</t>
  </si>
  <si>
    <t>DEARBHLA ROONEY</t>
  </si>
  <si>
    <t>MGW ENERGY SERVICES LIMITED</t>
  </si>
  <si>
    <t>LEGAL ISLAND LTD.</t>
  </si>
  <si>
    <t>REYNOLDS FINE FOODS LTD</t>
  </si>
  <si>
    <t>PMCE LTD</t>
  </si>
  <si>
    <t>MARIAN DEASY</t>
  </si>
  <si>
    <t>FLOGAS IRELAND LTD</t>
  </si>
  <si>
    <t>CIRCLE EDGE LIMITED</t>
  </si>
  <si>
    <t>RIGHTPATH LTD t/a RIGHT PATH FIRST AID &amp; MEDICAL GROUP LTD.</t>
  </si>
  <si>
    <t>DONEGAL WASTE &amp;  RECYLE</t>
  </si>
  <si>
    <t>IRISH AGRESSO USER GROUP</t>
  </si>
  <si>
    <t>HARDSCAPE SURFACES LTD</t>
  </si>
  <si>
    <t>CRYSTAL CLEAR COOLERS LTD</t>
  </si>
  <si>
    <t>RAPID PRINT LONGFORD LTD</t>
  </si>
  <si>
    <t>E-PIRE LIMITED T/A TRANSPOCO</t>
  </si>
  <si>
    <t>FAIN IRELAND LIMITED</t>
  </si>
  <si>
    <t>MARGARET COX</t>
  </si>
  <si>
    <t>Z160310</t>
  </si>
  <si>
    <t>LEVELLING EQUIPMENT SERVICES LTD</t>
  </si>
  <si>
    <t>ORONA MIDWESTERN LIFTS LTD</t>
  </si>
  <si>
    <t>Transfer to/from Cap/Rev (Exp)</t>
  </si>
  <si>
    <t>FRANCIS DEVANEY</t>
  </si>
  <si>
    <t>AIDAN GALLAGHER</t>
  </si>
  <si>
    <t>Aaron Harkin</t>
  </si>
  <si>
    <t>6LEO006</t>
  </si>
  <si>
    <t>LEO Income</t>
  </si>
  <si>
    <t>ENTERPRISE IRELAND</t>
  </si>
  <si>
    <t>ANNABEL MEEHAN FRAWLEY</t>
  </si>
  <si>
    <t>Other Equipment Suspense</t>
  </si>
  <si>
    <t>Z140127</t>
  </si>
  <si>
    <t>Security - Property</t>
  </si>
  <si>
    <t>ELAVON</t>
  </si>
  <si>
    <t>HS040</t>
  </si>
  <si>
    <t>Z080003</t>
  </si>
  <si>
    <t>COAL1</t>
  </si>
  <si>
    <t>Prompt Payment Interest</t>
  </si>
  <si>
    <t>FEN08</t>
  </si>
  <si>
    <t>ORLA CASEY</t>
  </si>
  <si>
    <t>Z050145</t>
  </si>
  <si>
    <t>Z140060</t>
  </si>
  <si>
    <t>FIRST DATA GLOBAL SERVICES LTD</t>
  </si>
  <si>
    <t>Z010036</t>
  </si>
  <si>
    <t>Z050152</t>
  </si>
  <si>
    <t>Z050274</t>
  </si>
  <si>
    <t>6LEO004</t>
  </si>
  <si>
    <t>Jobs, Enterprise &amp; Innovation Grant Income</t>
  </si>
  <si>
    <t>ESB NETWORKS DAC</t>
  </si>
  <si>
    <t>remove lvp card</t>
  </si>
  <si>
    <t>remove fuel card</t>
  </si>
  <si>
    <t>Rmove multiple monthly invoces</t>
  </si>
  <si>
    <t>Brings in larger product code</t>
  </si>
  <si>
    <t>ok brings in larger product code</t>
  </si>
  <si>
    <t>Remove 3 monthly payments</t>
  </si>
  <si>
    <t>Purchase of Class B Fire Appliance</t>
  </si>
  <si>
    <t>Remove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</si>
</sst>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theme="1"/>
      <name val="Segoe U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Symbol"/>
      <family val="1"/>
      <charset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164" fontId="0" fillId="0" borderId="0" xfId="0" applyNumberFormat="1"/>
    <xf numFmtId="49" fontId="4" fillId="0" borderId="0" xfId="1" applyNumberFormat="1" applyFont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0" fillId="0" borderId="0" xfId="0" applyNumberFormat="1"/>
    <xf numFmtId="0" fontId="0" fillId="3" borderId="0" xfId="0" applyFill="1"/>
    <xf numFmtId="164" fontId="0" fillId="4" borderId="0" xfId="0" applyNumberFormat="1" applyFill="1"/>
    <xf numFmtId="0" fontId="5" fillId="4" borderId="0" xfId="0" applyFont="1" applyFill="1"/>
    <xf numFmtId="164" fontId="5" fillId="0" borderId="0" xfId="0" applyNumberFormat="1" applyFont="1"/>
    <xf numFmtId="0" fontId="5" fillId="3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5" borderId="1" xfId="0" applyFill="1" applyBorder="1"/>
    <xf numFmtId="164" fontId="0" fillId="5" borderId="1" xfId="0" applyNumberForma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3" borderId="0" xfId="0" applyFont="1" applyFill="1"/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164" fontId="3" fillId="2" borderId="0" xfId="0" applyNumberFormat="1" applyFont="1" applyFill="1"/>
    <xf numFmtId="0" fontId="10" fillId="0" borderId="0" xfId="0" applyFont="1" applyAlignment="1">
      <alignment wrapText="1"/>
    </xf>
    <xf numFmtId="0" fontId="11" fillId="0" borderId="0" xfId="0" applyFont="1"/>
    <xf numFmtId="49" fontId="1" fillId="0" borderId="0" xfId="1" applyNumberFormat="1" applyFont="1" applyAlignment="1">
      <alignment horizontal="left"/>
    </xf>
    <xf numFmtId="0" fontId="0" fillId="5" borderId="0" xfId="0" applyFill="1"/>
    <xf numFmtId="164" fontId="0" fillId="5" borderId="0" xfId="0" applyNumberFormat="1" applyFill="1"/>
    <xf numFmtId="0" fontId="0" fillId="0" borderId="0" xfId="0" applyAlignment="1">
      <alignment horizontal="right"/>
    </xf>
    <xf numFmtId="0" fontId="0" fillId="6" borderId="0" xfId="0" applyFill="1"/>
    <xf numFmtId="164" fontId="0" fillId="6" borderId="0" xfId="0" applyNumberFormat="1" applyFill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/>
    <xf numFmtId="0" fontId="0" fillId="3" borderId="0" xfId="0" applyFill="1" applyAlignment="1">
      <alignment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right"/>
    </xf>
    <xf numFmtId="0" fontId="3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opLeftCell="A42" workbookViewId="0">
      <selection activeCell="I59" sqref="I59"/>
    </sheetView>
  </sheetViews>
  <sheetFormatPr defaultRowHeight="14.4" outlineLevelRow="1" x14ac:dyDescent="0.3"/>
  <cols>
    <col min="1" max="1" width="7" bestFit="1" customWidth="1"/>
    <col min="2" max="2" width="12" bestFit="1" customWidth="1"/>
    <col min="3" max="3" width="51" bestFit="1" customWidth="1"/>
    <col min="4" max="4" width="9" bestFit="1" customWidth="1"/>
    <col min="5" max="5" width="50.6640625" customWidth="1"/>
    <col min="6" max="6" width="33" bestFit="1" customWidth="1"/>
    <col min="7" max="7" width="14.88671875" style="3" bestFit="1" customWidth="1"/>
    <col min="8" max="8" width="14" style="6" customWidth="1"/>
    <col min="9" max="9" width="57.33203125" style="37" customWidth="1"/>
    <col min="10" max="10" width="9.5546875" customWidth="1"/>
  </cols>
  <sheetData>
    <row r="1" spans="1: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2" t="s">
        <v>7</v>
      </c>
      <c r="H1" s="5" t="s">
        <v>6</v>
      </c>
      <c r="I1" s="20" t="s">
        <v>1214</v>
      </c>
    </row>
    <row r="2" spans="1:13" outlineLevel="1" collapsed="1" x14ac:dyDescent="0.3">
      <c r="A2">
        <v>69300</v>
      </c>
      <c r="B2">
        <v>69300</v>
      </c>
      <c r="C2" t="s">
        <v>8</v>
      </c>
      <c r="D2">
        <v>6312</v>
      </c>
      <c r="E2" t="s">
        <v>1601</v>
      </c>
      <c r="F2" t="s">
        <v>1240</v>
      </c>
      <c r="G2" s="3">
        <v>933295.79</v>
      </c>
      <c r="H2" s="6">
        <v>400226014</v>
      </c>
      <c r="J2" s="36"/>
      <c r="K2" s="36"/>
    </row>
    <row r="3" spans="1:13" outlineLevel="1" collapsed="1" x14ac:dyDescent="0.3">
      <c r="A3">
        <v>69300</v>
      </c>
      <c r="B3">
        <v>69300</v>
      </c>
      <c r="C3" t="s">
        <v>8</v>
      </c>
      <c r="D3">
        <v>6312</v>
      </c>
      <c r="E3" t="s">
        <v>1601</v>
      </c>
      <c r="F3" t="s">
        <v>1240</v>
      </c>
      <c r="G3" s="3">
        <v>756855.46</v>
      </c>
      <c r="H3" s="6">
        <v>400226015</v>
      </c>
      <c r="I3" s="32"/>
      <c r="J3" s="36"/>
      <c r="K3" s="36"/>
    </row>
    <row r="4" spans="1:13" outlineLevel="1" collapsed="1" x14ac:dyDescent="0.3">
      <c r="A4">
        <v>69300</v>
      </c>
      <c r="B4">
        <v>69300</v>
      </c>
      <c r="C4" t="s">
        <v>8</v>
      </c>
      <c r="D4">
        <v>6312</v>
      </c>
      <c r="E4" t="s">
        <v>1601</v>
      </c>
      <c r="F4" t="s">
        <v>1240</v>
      </c>
      <c r="G4" s="3">
        <v>361818.32</v>
      </c>
      <c r="H4" s="6">
        <v>400224826</v>
      </c>
      <c r="J4" s="36"/>
      <c r="K4" s="36"/>
    </row>
    <row r="5" spans="1:13" ht="21" customHeight="1" outlineLevel="1" collapsed="1" x14ac:dyDescent="0.3">
      <c r="A5">
        <v>69300</v>
      </c>
      <c r="B5">
        <v>65500</v>
      </c>
      <c r="C5" t="s">
        <v>9</v>
      </c>
      <c r="D5">
        <v>722597</v>
      </c>
      <c r="E5" t="s">
        <v>1602</v>
      </c>
      <c r="F5" t="s">
        <v>1240</v>
      </c>
      <c r="G5" s="3">
        <v>179497.25</v>
      </c>
      <c r="H5" s="6">
        <v>400226051</v>
      </c>
    </row>
    <row r="6" spans="1:13" ht="12" customHeight="1" outlineLevel="1" collapsed="1" x14ac:dyDescent="0.3">
      <c r="A6">
        <v>69300</v>
      </c>
      <c r="B6">
        <v>65500</v>
      </c>
      <c r="C6" t="s">
        <v>9</v>
      </c>
      <c r="D6">
        <v>17804</v>
      </c>
      <c r="E6" t="s">
        <v>1603</v>
      </c>
      <c r="F6" t="s">
        <v>1240</v>
      </c>
      <c r="G6" s="3">
        <v>177253.76000000001</v>
      </c>
      <c r="H6" s="6">
        <v>400223246</v>
      </c>
      <c r="I6" s="23"/>
      <c r="J6" s="21"/>
    </row>
    <row r="7" spans="1:13" ht="21" customHeight="1" outlineLevel="1" collapsed="1" x14ac:dyDescent="0.3">
      <c r="A7">
        <v>65700</v>
      </c>
      <c r="B7">
        <v>13200</v>
      </c>
      <c r="C7" t="s">
        <v>1496</v>
      </c>
      <c r="D7">
        <v>1140</v>
      </c>
      <c r="E7" t="s">
        <v>1604</v>
      </c>
      <c r="F7" t="s">
        <v>1240</v>
      </c>
      <c r="G7" s="3">
        <v>137707.75</v>
      </c>
      <c r="H7" s="6">
        <v>400225427</v>
      </c>
      <c r="I7" s="32"/>
      <c r="J7" s="31"/>
    </row>
    <row r="8" spans="1:13" ht="15" customHeight="1" outlineLevel="1" collapsed="1" x14ac:dyDescent="0.3">
      <c r="A8">
        <v>69300</v>
      </c>
      <c r="B8">
        <v>65500</v>
      </c>
      <c r="C8" t="s">
        <v>9</v>
      </c>
      <c r="D8">
        <v>17804</v>
      </c>
      <c r="E8" t="s">
        <v>1603</v>
      </c>
      <c r="F8" t="s">
        <v>1240</v>
      </c>
      <c r="G8" s="3">
        <v>133501.51</v>
      </c>
      <c r="H8" s="6">
        <v>400223265</v>
      </c>
    </row>
    <row r="9" spans="1:13" outlineLevel="1" collapsed="1" x14ac:dyDescent="0.3">
      <c r="A9">
        <v>69300</v>
      </c>
      <c r="B9">
        <v>65500</v>
      </c>
      <c r="C9" t="s">
        <v>9</v>
      </c>
      <c r="D9">
        <v>722597</v>
      </c>
      <c r="E9" t="s">
        <v>1602</v>
      </c>
      <c r="F9" t="s">
        <v>1240</v>
      </c>
      <c r="G9" s="3">
        <v>133246.45000000001</v>
      </c>
      <c r="H9" s="6">
        <v>400225443</v>
      </c>
    </row>
    <row r="10" spans="1:13" outlineLevel="1" collapsed="1" x14ac:dyDescent="0.3">
      <c r="A10">
        <v>69300</v>
      </c>
      <c r="B10">
        <v>65500</v>
      </c>
      <c r="C10" t="s">
        <v>9</v>
      </c>
      <c r="D10">
        <v>17804</v>
      </c>
      <c r="E10" t="s">
        <v>1603</v>
      </c>
      <c r="F10" t="s">
        <v>1240</v>
      </c>
      <c r="G10" s="3">
        <v>131851.28</v>
      </c>
      <c r="H10" s="6">
        <v>400223260</v>
      </c>
    </row>
    <row r="11" spans="1:13" outlineLevel="1" collapsed="1" x14ac:dyDescent="0.3">
      <c r="A11">
        <v>79000</v>
      </c>
      <c r="B11">
        <v>79900</v>
      </c>
      <c r="C11" t="s">
        <v>1249</v>
      </c>
      <c r="D11">
        <v>19311</v>
      </c>
      <c r="E11" t="s">
        <v>1550</v>
      </c>
      <c r="F11" t="s">
        <v>1240</v>
      </c>
      <c r="G11" s="3">
        <v>131737.92000000001</v>
      </c>
      <c r="H11" s="6">
        <v>400225517</v>
      </c>
      <c r="J11" s="21"/>
      <c r="K11" s="21"/>
      <c r="L11" s="21"/>
      <c r="M11" s="21"/>
    </row>
    <row r="12" spans="1:13" outlineLevel="1" collapsed="1" x14ac:dyDescent="0.3">
      <c r="A12">
        <v>69300</v>
      </c>
      <c r="B12">
        <v>65500</v>
      </c>
      <c r="C12" t="s">
        <v>9</v>
      </c>
      <c r="D12">
        <v>17804</v>
      </c>
      <c r="E12" t="s">
        <v>1603</v>
      </c>
      <c r="F12" t="s">
        <v>1240</v>
      </c>
      <c r="G12" s="3">
        <v>131100.24</v>
      </c>
      <c r="H12" s="6">
        <v>400223264</v>
      </c>
      <c r="I12" s="32"/>
      <c r="J12" s="33"/>
    </row>
    <row r="13" spans="1:13" ht="18.75" customHeight="1" outlineLevel="1" collapsed="1" x14ac:dyDescent="0.3">
      <c r="A13">
        <v>69300</v>
      </c>
      <c r="B13">
        <v>65500</v>
      </c>
      <c r="C13" t="s">
        <v>9</v>
      </c>
      <c r="D13">
        <v>17804</v>
      </c>
      <c r="E13" t="s">
        <v>1603</v>
      </c>
      <c r="F13" t="s">
        <v>1240</v>
      </c>
      <c r="G13" s="3">
        <v>125156.84</v>
      </c>
      <c r="H13" s="6">
        <v>400223252</v>
      </c>
      <c r="I13" s="32"/>
      <c r="J13" s="33"/>
    </row>
    <row r="14" spans="1:13" outlineLevel="1" collapsed="1" x14ac:dyDescent="0.3">
      <c r="A14">
        <v>79000</v>
      </c>
      <c r="B14">
        <v>79900</v>
      </c>
      <c r="C14" t="s">
        <v>1249</v>
      </c>
      <c r="D14">
        <v>17995</v>
      </c>
      <c r="E14" t="s">
        <v>1605</v>
      </c>
      <c r="F14" t="s">
        <v>1240</v>
      </c>
      <c r="G14" s="3">
        <v>120464.3</v>
      </c>
      <c r="H14" s="6">
        <v>400225083</v>
      </c>
    </row>
    <row r="15" spans="1:13" outlineLevel="1" collapsed="1" x14ac:dyDescent="0.3">
      <c r="A15">
        <v>69300</v>
      </c>
      <c r="B15">
        <v>69300</v>
      </c>
      <c r="C15" t="s">
        <v>8</v>
      </c>
      <c r="D15">
        <v>17278</v>
      </c>
      <c r="E15" t="s">
        <v>1549</v>
      </c>
      <c r="F15" t="s">
        <v>1240</v>
      </c>
      <c r="G15" s="3">
        <v>119072.11</v>
      </c>
      <c r="H15" s="6">
        <v>400225959</v>
      </c>
      <c r="I15" s="23"/>
      <c r="J15" s="21"/>
    </row>
    <row r="16" spans="1:13" outlineLevel="1" collapsed="1" x14ac:dyDescent="0.3">
      <c r="A16">
        <v>69300</v>
      </c>
      <c r="B16">
        <v>65500</v>
      </c>
      <c r="C16" t="s">
        <v>9</v>
      </c>
      <c r="D16">
        <v>722597</v>
      </c>
      <c r="E16" t="s">
        <v>1602</v>
      </c>
      <c r="F16" t="s">
        <v>1240</v>
      </c>
      <c r="G16" s="3">
        <v>117793.93</v>
      </c>
      <c r="H16" s="6">
        <v>400225130</v>
      </c>
      <c r="I16" s="32"/>
    </row>
    <row r="17" spans="1:13" ht="15" customHeight="1" outlineLevel="1" collapsed="1" x14ac:dyDescent="0.3">
      <c r="A17">
        <v>69300</v>
      </c>
      <c r="B17">
        <v>65500</v>
      </c>
      <c r="C17" t="s">
        <v>9</v>
      </c>
      <c r="D17">
        <v>17804</v>
      </c>
      <c r="E17" t="s">
        <v>1603</v>
      </c>
      <c r="F17" t="s">
        <v>1240</v>
      </c>
      <c r="G17" s="3">
        <v>105267.83</v>
      </c>
      <c r="H17" s="6">
        <v>400223247</v>
      </c>
      <c r="I17" s="23"/>
      <c r="J17" s="23"/>
    </row>
    <row r="18" spans="1:13" outlineLevel="1" collapsed="1" x14ac:dyDescent="0.3">
      <c r="A18">
        <v>79000</v>
      </c>
      <c r="B18">
        <v>79900</v>
      </c>
      <c r="C18" t="s">
        <v>1249</v>
      </c>
      <c r="D18">
        <v>14126</v>
      </c>
      <c r="E18" t="s">
        <v>1260</v>
      </c>
      <c r="F18" t="s">
        <v>1240</v>
      </c>
      <c r="G18" s="3">
        <v>101179.8</v>
      </c>
      <c r="H18" s="6">
        <v>400225518</v>
      </c>
      <c r="I18" s="23"/>
      <c r="J18" s="23"/>
      <c r="K18" s="21"/>
      <c r="L18" s="21"/>
      <c r="M18" s="21"/>
    </row>
    <row r="19" spans="1:13" ht="15.75" customHeight="1" outlineLevel="1" collapsed="1" x14ac:dyDescent="0.3">
      <c r="A19">
        <v>69300</v>
      </c>
      <c r="B19">
        <v>69300</v>
      </c>
      <c r="C19" t="s">
        <v>8</v>
      </c>
      <c r="D19">
        <v>18684</v>
      </c>
      <c r="E19" t="s">
        <v>1606</v>
      </c>
      <c r="F19" t="s">
        <v>1240</v>
      </c>
      <c r="G19" s="3">
        <v>96922.85</v>
      </c>
      <c r="H19" s="6">
        <v>400225904</v>
      </c>
      <c r="I19" s="32"/>
      <c r="J19" s="31"/>
      <c r="K19" s="21"/>
      <c r="L19" s="21"/>
      <c r="M19" s="21"/>
    </row>
    <row r="20" spans="1:13" outlineLevel="1" collapsed="1" x14ac:dyDescent="0.3">
      <c r="A20">
        <v>86000</v>
      </c>
      <c r="B20">
        <v>86000</v>
      </c>
      <c r="C20" t="s">
        <v>1261</v>
      </c>
      <c r="D20">
        <v>4000</v>
      </c>
      <c r="E20" t="s">
        <v>1395</v>
      </c>
      <c r="F20" t="s">
        <v>1240</v>
      </c>
      <c r="G20" s="3">
        <v>95977.31</v>
      </c>
      <c r="H20" s="6">
        <v>0</v>
      </c>
      <c r="I20" s="23" t="s">
        <v>1599</v>
      </c>
      <c r="J20" s="21"/>
    </row>
    <row r="21" spans="1:13" outlineLevel="1" collapsed="1" x14ac:dyDescent="0.3">
      <c r="A21">
        <v>69300</v>
      </c>
      <c r="B21">
        <v>69300</v>
      </c>
      <c r="C21" t="s">
        <v>8</v>
      </c>
      <c r="D21">
        <v>16748</v>
      </c>
      <c r="E21" t="s">
        <v>1372</v>
      </c>
      <c r="F21" t="s">
        <v>1240</v>
      </c>
      <c r="G21" s="3">
        <v>94798.8</v>
      </c>
      <c r="H21" s="6">
        <v>400224577</v>
      </c>
      <c r="I21" s="32"/>
      <c r="J21" s="18"/>
    </row>
    <row r="22" spans="1:13" ht="15" customHeight="1" outlineLevel="1" collapsed="1" x14ac:dyDescent="0.3">
      <c r="A22">
        <v>69300</v>
      </c>
      <c r="B22">
        <v>65500</v>
      </c>
      <c r="C22" t="s">
        <v>9</v>
      </c>
      <c r="D22">
        <v>17804</v>
      </c>
      <c r="E22" t="s">
        <v>1603</v>
      </c>
      <c r="F22" t="s">
        <v>1240</v>
      </c>
      <c r="G22" s="3">
        <v>94067.32</v>
      </c>
      <c r="H22" s="6">
        <v>400224728</v>
      </c>
      <c r="I22" s="32"/>
    </row>
    <row r="23" spans="1:13" outlineLevel="1" collapsed="1" x14ac:dyDescent="0.3">
      <c r="A23">
        <v>69300</v>
      </c>
      <c r="B23">
        <v>69300</v>
      </c>
      <c r="C23" t="s">
        <v>8</v>
      </c>
      <c r="D23">
        <v>16748</v>
      </c>
      <c r="E23" t="s">
        <v>1372</v>
      </c>
      <c r="F23" t="s">
        <v>1240</v>
      </c>
      <c r="G23" s="3">
        <v>93880.17</v>
      </c>
      <c r="H23" s="6">
        <v>400226172</v>
      </c>
      <c r="I23" s="23"/>
      <c r="J23" s="23"/>
    </row>
    <row r="24" spans="1:13" ht="21" customHeight="1" outlineLevel="1" collapsed="1" x14ac:dyDescent="0.3">
      <c r="A24">
        <v>69300</v>
      </c>
      <c r="B24">
        <v>65500</v>
      </c>
      <c r="C24" t="s">
        <v>9</v>
      </c>
      <c r="D24">
        <v>722597</v>
      </c>
      <c r="E24" t="s">
        <v>1602</v>
      </c>
      <c r="F24" t="s">
        <v>1240</v>
      </c>
      <c r="G24" s="3">
        <v>93072.67</v>
      </c>
      <c r="H24" s="6">
        <v>400224800</v>
      </c>
      <c r="I24" s="32"/>
      <c r="J24" s="21"/>
    </row>
    <row r="25" spans="1:13" outlineLevel="1" collapsed="1" x14ac:dyDescent="0.3">
      <c r="A25">
        <v>69300</v>
      </c>
      <c r="B25">
        <v>69300</v>
      </c>
      <c r="C25" t="s">
        <v>8</v>
      </c>
      <c r="D25">
        <v>19368</v>
      </c>
      <c r="E25" t="s">
        <v>1607</v>
      </c>
      <c r="F25" t="s">
        <v>1240</v>
      </c>
      <c r="G25" s="3">
        <v>92028.65</v>
      </c>
      <c r="H25" s="6">
        <v>400225733</v>
      </c>
      <c r="I25" s="32"/>
    </row>
    <row r="26" spans="1:13" outlineLevel="1" collapsed="1" x14ac:dyDescent="0.3">
      <c r="A26">
        <v>69300</v>
      </c>
      <c r="B26">
        <v>65500</v>
      </c>
      <c r="C26" t="s">
        <v>9</v>
      </c>
      <c r="D26">
        <v>722597</v>
      </c>
      <c r="E26" t="s">
        <v>1602</v>
      </c>
      <c r="F26" t="s">
        <v>1240</v>
      </c>
      <c r="G26" s="3">
        <v>91130.97</v>
      </c>
      <c r="H26" s="6">
        <v>400225444</v>
      </c>
      <c r="I26" s="32"/>
      <c r="J26" s="23"/>
    </row>
    <row r="27" spans="1:13" ht="36" customHeight="1" outlineLevel="1" collapsed="1" x14ac:dyDescent="0.3">
      <c r="A27">
        <v>69300</v>
      </c>
      <c r="B27">
        <v>65500</v>
      </c>
      <c r="C27" t="s">
        <v>9</v>
      </c>
      <c r="D27">
        <v>17804</v>
      </c>
      <c r="E27" t="s">
        <v>1603</v>
      </c>
      <c r="F27" t="s">
        <v>1240</v>
      </c>
      <c r="G27" s="3">
        <v>86938.73</v>
      </c>
      <c r="H27" s="6">
        <v>400225327</v>
      </c>
      <c r="I27" s="32"/>
      <c r="J27" s="23"/>
    </row>
    <row r="28" spans="1:13" outlineLevel="1" collapsed="1" x14ac:dyDescent="0.3">
      <c r="A28">
        <v>69300</v>
      </c>
      <c r="B28">
        <v>65500</v>
      </c>
      <c r="C28" t="s">
        <v>9</v>
      </c>
      <c r="D28">
        <v>722597</v>
      </c>
      <c r="E28" t="s">
        <v>1602</v>
      </c>
      <c r="F28" t="s">
        <v>1240</v>
      </c>
      <c r="G28" s="3">
        <v>82594.91</v>
      </c>
      <c r="H28" s="6">
        <v>400225532</v>
      </c>
      <c r="I28" s="23"/>
      <c r="J28" s="23"/>
    </row>
    <row r="29" spans="1:13" ht="17.25" customHeight="1" outlineLevel="1" collapsed="1" x14ac:dyDescent="0.3">
      <c r="A29">
        <v>69300</v>
      </c>
      <c r="B29">
        <v>69300</v>
      </c>
      <c r="C29" t="s">
        <v>8</v>
      </c>
      <c r="D29">
        <v>17278</v>
      </c>
      <c r="E29" t="s">
        <v>1549</v>
      </c>
      <c r="F29" t="s">
        <v>1240</v>
      </c>
      <c r="G29" s="3">
        <v>82329.88</v>
      </c>
      <c r="H29" s="6">
        <v>400225236</v>
      </c>
      <c r="I29"/>
      <c r="J29" s="31"/>
    </row>
    <row r="30" spans="1:13" ht="33.75" customHeight="1" outlineLevel="1" collapsed="1" x14ac:dyDescent="0.3">
      <c r="A30">
        <v>69300</v>
      </c>
      <c r="B30">
        <v>65500</v>
      </c>
      <c r="C30" t="s">
        <v>9</v>
      </c>
      <c r="D30">
        <v>17804</v>
      </c>
      <c r="E30" t="s">
        <v>1603</v>
      </c>
      <c r="F30" t="s">
        <v>1240</v>
      </c>
      <c r="G30" s="3">
        <v>80810.77</v>
      </c>
      <c r="H30" s="6">
        <v>400223238</v>
      </c>
      <c r="I30" s="32"/>
      <c r="J30" s="31"/>
    </row>
    <row r="31" spans="1:13" ht="16.5" customHeight="1" outlineLevel="1" collapsed="1" x14ac:dyDescent="0.3">
      <c r="A31">
        <v>69300</v>
      </c>
      <c r="B31">
        <v>65500</v>
      </c>
      <c r="C31" t="s">
        <v>9</v>
      </c>
      <c r="D31">
        <v>722597</v>
      </c>
      <c r="E31" t="s">
        <v>1602</v>
      </c>
      <c r="F31" t="s">
        <v>1240</v>
      </c>
      <c r="G31" s="3">
        <v>76707.73</v>
      </c>
      <c r="H31" s="6">
        <v>400225128</v>
      </c>
    </row>
    <row r="32" spans="1:13" outlineLevel="1" collapsed="1" x14ac:dyDescent="0.3">
      <c r="A32">
        <v>79000</v>
      </c>
      <c r="B32">
        <v>79900</v>
      </c>
      <c r="C32" t="s">
        <v>1249</v>
      </c>
      <c r="D32">
        <v>14126</v>
      </c>
      <c r="E32" t="s">
        <v>1260</v>
      </c>
      <c r="F32" t="s">
        <v>1240</v>
      </c>
      <c r="G32" s="3">
        <v>75599.23</v>
      </c>
      <c r="H32" s="6">
        <v>400225435</v>
      </c>
    </row>
    <row r="33" spans="1:10" outlineLevel="1" collapsed="1" x14ac:dyDescent="0.3">
      <c r="A33">
        <v>69300</v>
      </c>
      <c r="B33">
        <v>65500</v>
      </c>
      <c r="C33" t="s">
        <v>9</v>
      </c>
      <c r="D33">
        <v>10599</v>
      </c>
      <c r="E33" t="s">
        <v>1608</v>
      </c>
      <c r="F33" t="s">
        <v>1240</v>
      </c>
      <c r="G33" s="3">
        <v>75466.149999999994</v>
      </c>
      <c r="H33" s="6">
        <v>400224320</v>
      </c>
      <c r="I33" s="23"/>
    </row>
    <row r="34" spans="1:10" ht="14.25" customHeight="1" outlineLevel="1" collapsed="1" x14ac:dyDescent="0.3">
      <c r="A34">
        <v>69300</v>
      </c>
      <c r="B34">
        <v>65500</v>
      </c>
      <c r="C34" t="s">
        <v>9</v>
      </c>
      <c r="D34">
        <v>10599</v>
      </c>
      <c r="E34" t="s">
        <v>1608</v>
      </c>
      <c r="F34" t="s">
        <v>1240</v>
      </c>
      <c r="G34" s="3">
        <v>75465.02</v>
      </c>
      <c r="H34" s="6">
        <v>400224640</v>
      </c>
      <c r="I34" s="18"/>
      <c r="J34" s="23"/>
    </row>
    <row r="35" spans="1:10" outlineLevel="1" collapsed="1" x14ac:dyDescent="0.3">
      <c r="A35">
        <v>69300</v>
      </c>
      <c r="B35">
        <v>65500</v>
      </c>
      <c r="C35" t="s">
        <v>9</v>
      </c>
      <c r="D35">
        <v>17804</v>
      </c>
      <c r="E35" t="s">
        <v>1603</v>
      </c>
      <c r="F35" t="s">
        <v>1240</v>
      </c>
      <c r="G35" s="3">
        <v>75290.59</v>
      </c>
      <c r="H35" s="6">
        <v>400223243</v>
      </c>
      <c r="I35" s="21"/>
      <c r="J35" s="21"/>
    </row>
    <row r="36" spans="1:10" outlineLevel="1" collapsed="1" x14ac:dyDescent="0.3">
      <c r="A36">
        <v>69300</v>
      </c>
      <c r="B36">
        <v>65500</v>
      </c>
      <c r="C36" t="s">
        <v>9</v>
      </c>
      <c r="D36">
        <v>17804</v>
      </c>
      <c r="E36" t="s">
        <v>1603</v>
      </c>
      <c r="F36" t="s">
        <v>1240</v>
      </c>
      <c r="G36" s="3">
        <v>74794.490000000005</v>
      </c>
      <c r="H36" s="6">
        <v>400223240</v>
      </c>
      <c r="I36" s="32"/>
    </row>
    <row r="37" spans="1:10" outlineLevel="1" collapsed="1" x14ac:dyDescent="0.3">
      <c r="A37">
        <v>69300</v>
      </c>
      <c r="B37">
        <v>65500</v>
      </c>
      <c r="C37" t="s">
        <v>9</v>
      </c>
      <c r="D37">
        <v>722597</v>
      </c>
      <c r="E37" t="s">
        <v>1602</v>
      </c>
      <c r="F37" t="s">
        <v>1240</v>
      </c>
      <c r="G37" s="3">
        <v>74504.98</v>
      </c>
      <c r="H37" s="6">
        <v>400225129</v>
      </c>
      <c r="I37" s="18"/>
    </row>
    <row r="38" spans="1:10" outlineLevel="1" collapsed="1" x14ac:dyDescent="0.3">
      <c r="A38">
        <v>69300</v>
      </c>
      <c r="B38">
        <v>65500</v>
      </c>
      <c r="C38" t="s">
        <v>9</v>
      </c>
      <c r="D38">
        <v>722597</v>
      </c>
      <c r="E38" t="s">
        <v>1602</v>
      </c>
      <c r="F38" t="s">
        <v>1240</v>
      </c>
      <c r="G38" s="3">
        <v>72717.119999999995</v>
      </c>
      <c r="H38" s="6">
        <v>400224813</v>
      </c>
      <c r="I38" s="18"/>
    </row>
    <row r="39" spans="1:10" outlineLevel="1" collapsed="1" x14ac:dyDescent="0.3">
      <c r="A39">
        <v>69300</v>
      </c>
      <c r="B39">
        <v>65500</v>
      </c>
      <c r="C39" t="s">
        <v>9</v>
      </c>
      <c r="D39">
        <v>17804</v>
      </c>
      <c r="E39" t="s">
        <v>1603</v>
      </c>
      <c r="F39" t="s">
        <v>1240</v>
      </c>
      <c r="G39" s="3">
        <v>72396.69</v>
      </c>
      <c r="H39" s="6">
        <v>400223251</v>
      </c>
    </row>
    <row r="40" spans="1:10" ht="15.75" customHeight="1" outlineLevel="1" collapsed="1" x14ac:dyDescent="0.3">
      <c r="A40">
        <v>69300</v>
      </c>
      <c r="B40">
        <v>65500</v>
      </c>
      <c r="C40" t="s">
        <v>9</v>
      </c>
      <c r="D40">
        <v>17804</v>
      </c>
      <c r="E40" t="s">
        <v>1603</v>
      </c>
      <c r="F40" t="s">
        <v>1240</v>
      </c>
      <c r="G40" s="3">
        <v>71552.42</v>
      </c>
      <c r="H40" s="6">
        <v>400223234</v>
      </c>
    </row>
    <row r="41" spans="1:10" outlineLevel="1" collapsed="1" x14ac:dyDescent="0.3">
      <c r="A41">
        <v>79000</v>
      </c>
      <c r="B41">
        <v>79900</v>
      </c>
      <c r="C41" t="s">
        <v>1249</v>
      </c>
      <c r="D41">
        <v>17995</v>
      </c>
      <c r="E41" t="s">
        <v>1605</v>
      </c>
      <c r="F41" t="s">
        <v>1240</v>
      </c>
      <c r="G41" s="3">
        <v>60222.1</v>
      </c>
      <c r="H41" s="6">
        <v>400226129</v>
      </c>
    </row>
    <row r="42" spans="1:10" outlineLevel="1" collapsed="1" x14ac:dyDescent="0.3">
      <c r="A42">
        <v>69300</v>
      </c>
      <c r="B42">
        <v>69300</v>
      </c>
      <c r="C42" t="s">
        <v>8</v>
      </c>
      <c r="D42">
        <v>18684</v>
      </c>
      <c r="E42" t="s">
        <v>1606</v>
      </c>
      <c r="F42" t="s">
        <v>1240</v>
      </c>
      <c r="G42" s="3">
        <v>60172.41</v>
      </c>
      <c r="H42" s="6">
        <v>400225202</v>
      </c>
      <c r="I42" s="23"/>
      <c r="J42" s="23"/>
    </row>
    <row r="43" spans="1:10" outlineLevel="1" collapsed="1" x14ac:dyDescent="0.3">
      <c r="A43">
        <v>69300</v>
      </c>
      <c r="B43">
        <v>65500</v>
      </c>
      <c r="C43" t="s">
        <v>9</v>
      </c>
      <c r="D43">
        <v>17804</v>
      </c>
      <c r="E43" t="s">
        <v>1603</v>
      </c>
      <c r="F43" t="s">
        <v>1240</v>
      </c>
      <c r="G43" s="3">
        <v>59147.8</v>
      </c>
      <c r="H43" s="6">
        <v>400226084</v>
      </c>
      <c r="I43" s="18"/>
    </row>
    <row r="44" spans="1:10" outlineLevel="1" collapsed="1" x14ac:dyDescent="0.3">
      <c r="A44">
        <v>69300</v>
      </c>
      <c r="B44">
        <v>65500</v>
      </c>
      <c r="C44" t="s">
        <v>9</v>
      </c>
      <c r="D44">
        <v>17804</v>
      </c>
      <c r="E44" t="s">
        <v>1603</v>
      </c>
      <c r="F44" t="s">
        <v>1240</v>
      </c>
      <c r="G44" s="3">
        <v>57491.22</v>
      </c>
      <c r="H44" s="6">
        <v>400223239</v>
      </c>
      <c r="I44" s="23"/>
      <c r="J44" s="23"/>
    </row>
    <row r="45" spans="1:10" outlineLevel="1" collapsed="1" x14ac:dyDescent="0.3">
      <c r="A45">
        <v>69300</v>
      </c>
      <c r="B45">
        <v>65500</v>
      </c>
      <c r="C45" t="s">
        <v>9</v>
      </c>
      <c r="D45">
        <v>722597</v>
      </c>
      <c r="E45" t="s">
        <v>1602</v>
      </c>
      <c r="F45" t="s">
        <v>1240</v>
      </c>
      <c r="G45" s="3">
        <v>57017.29</v>
      </c>
      <c r="H45" s="6">
        <v>400226050</v>
      </c>
    </row>
    <row r="46" spans="1:10" outlineLevel="1" collapsed="1" x14ac:dyDescent="0.3">
      <c r="A46">
        <v>69300</v>
      </c>
      <c r="B46">
        <v>65500</v>
      </c>
      <c r="C46" t="s">
        <v>9</v>
      </c>
      <c r="D46">
        <v>13284</v>
      </c>
      <c r="E46" t="s">
        <v>1609</v>
      </c>
      <c r="F46" t="s">
        <v>1240</v>
      </c>
      <c r="G46" s="3">
        <v>54365.37</v>
      </c>
      <c r="H46" s="6">
        <v>400225538</v>
      </c>
    </row>
    <row r="47" spans="1:10" outlineLevel="1" collapsed="1" x14ac:dyDescent="0.3">
      <c r="A47">
        <v>69300</v>
      </c>
      <c r="B47">
        <v>65500</v>
      </c>
      <c r="C47" t="s">
        <v>9</v>
      </c>
      <c r="D47">
        <v>17804</v>
      </c>
      <c r="E47" t="s">
        <v>1603</v>
      </c>
      <c r="F47" t="s">
        <v>1240</v>
      </c>
      <c r="G47" s="3">
        <v>53870.73</v>
      </c>
      <c r="H47" s="6">
        <v>400226202</v>
      </c>
      <c r="I47" s="32" t="s">
        <v>1599</v>
      </c>
    </row>
    <row r="48" spans="1:10" ht="15" customHeight="1" outlineLevel="1" collapsed="1" x14ac:dyDescent="0.3">
      <c r="A48">
        <v>69300</v>
      </c>
      <c r="B48">
        <v>69300</v>
      </c>
      <c r="C48" t="s">
        <v>8</v>
      </c>
      <c r="D48">
        <v>14429</v>
      </c>
      <c r="E48" t="s">
        <v>1610</v>
      </c>
      <c r="F48" t="s">
        <v>1240</v>
      </c>
      <c r="G48" s="3">
        <v>53858.59</v>
      </c>
      <c r="H48" s="6">
        <v>400226298</v>
      </c>
      <c r="I48" s="32"/>
    </row>
    <row r="49" spans="1:13" ht="20.25" customHeight="1" outlineLevel="1" collapsed="1" x14ac:dyDescent="0.3">
      <c r="A49">
        <v>69300</v>
      </c>
      <c r="B49">
        <v>69300</v>
      </c>
      <c r="C49" t="s">
        <v>8</v>
      </c>
      <c r="D49">
        <v>19207</v>
      </c>
      <c r="E49" t="s">
        <v>1611</v>
      </c>
      <c r="F49" t="s">
        <v>1240</v>
      </c>
      <c r="G49" s="3">
        <v>53565.96</v>
      </c>
      <c r="H49" s="6">
        <v>400225511</v>
      </c>
    </row>
    <row r="50" spans="1:13" outlineLevel="1" collapsed="1" x14ac:dyDescent="0.3">
      <c r="A50">
        <v>69300</v>
      </c>
      <c r="B50">
        <v>65500</v>
      </c>
      <c r="C50" t="s">
        <v>9</v>
      </c>
      <c r="D50">
        <v>722597</v>
      </c>
      <c r="E50" t="s">
        <v>1602</v>
      </c>
      <c r="F50" t="s">
        <v>1240</v>
      </c>
      <c r="G50" s="3">
        <v>51954</v>
      </c>
      <c r="H50" s="6">
        <v>400225254</v>
      </c>
      <c r="I50" s="21"/>
      <c r="J50" s="21"/>
      <c r="K50" s="21"/>
    </row>
    <row r="51" spans="1:13" outlineLevel="1" collapsed="1" x14ac:dyDescent="0.3">
      <c r="A51">
        <v>79000</v>
      </c>
      <c r="B51">
        <v>79900</v>
      </c>
      <c r="C51" t="s">
        <v>1249</v>
      </c>
      <c r="D51">
        <v>14734</v>
      </c>
      <c r="E51" t="s">
        <v>1510</v>
      </c>
      <c r="F51" t="s">
        <v>1240</v>
      </c>
      <c r="G51" s="3">
        <v>50467.519999999997</v>
      </c>
      <c r="H51" s="6">
        <v>400225781</v>
      </c>
    </row>
    <row r="52" spans="1:13" ht="17.25" customHeight="1" outlineLevel="1" collapsed="1" x14ac:dyDescent="0.3">
      <c r="A52">
        <v>69300</v>
      </c>
      <c r="B52">
        <v>69300</v>
      </c>
      <c r="C52" t="s">
        <v>8</v>
      </c>
      <c r="D52">
        <v>13095</v>
      </c>
      <c r="E52" t="s">
        <v>1508</v>
      </c>
      <c r="F52" t="s">
        <v>1240</v>
      </c>
      <c r="G52" s="3">
        <v>47550.83</v>
      </c>
      <c r="H52" s="6">
        <v>400225779</v>
      </c>
    </row>
    <row r="53" spans="1:13" outlineLevel="1" collapsed="1" x14ac:dyDescent="0.3">
      <c r="A53">
        <v>69300</v>
      </c>
      <c r="B53">
        <v>65500</v>
      </c>
      <c r="C53" t="s">
        <v>9</v>
      </c>
      <c r="D53">
        <v>722597</v>
      </c>
      <c r="E53" t="s">
        <v>1602</v>
      </c>
      <c r="F53" t="s">
        <v>1240</v>
      </c>
      <c r="G53" s="3">
        <v>46224.41</v>
      </c>
      <c r="H53" s="6">
        <v>400224805</v>
      </c>
    </row>
    <row r="54" spans="1:13" outlineLevel="1" collapsed="1" x14ac:dyDescent="0.3">
      <c r="A54">
        <v>99999</v>
      </c>
      <c r="B54">
        <v>99999</v>
      </c>
      <c r="C54" t="s">
        <v>1400</v>
      </c>
      <c r="D54">
        <v>52934</v>
      </c>
      <c r="E54" t="s">
        <v>1401</v>
      </c>
      <c r="F54" t="s">
        <v>1240</v>
      </c>
      <c r="G54" s="3">
        <v>45818.93</v>
      </c>
      <c r="H54" s="6">
        <v>0</v>
      </c>
      <c r="I54" s="37" t="s">
        <v>1851</v>
      </c>
    </row>
    <row r="55" spans="1:13" outlineLevel="1" collapsed="1" x14ac:dyDescent="0.3">
      <c r="A55">
        <v>69300</v>
      </c>
      <c r="B55">
        <v>65500</v>
      </c>
      <c r="C55" t="s">
        <v>9</v>
      </c>
      <c r="D55">
        <v>17804</v>
      </c>
      <c r="E55" t="s">
        <v>1603</v>
      </c>
      <c r="F55" t="s">
        <v>1240</v>
      </c>
      <c r="G55" s="3">
        <v>45490.080000000002</v>
      </c>
      <c r="H55" s="6">
        <v>400225305</v>
      </c>
    </row>
    <row r="56" spans="1:13" outlineLevel="1" collapsed="1" x14ac:dyDescent="0.3">
      <c r="A56">
        <v>79000</v>
      </c>
      <c r="B56">
        <v>79900</v>
      </c>
      <c r="C56" t="s">
        <v>1249</v>
      </c>
      <c r="D56">
        <v>14126</v>
      </c>
      <c r="E56" t="s">
        <v>1260</v>
      </c>
      <c r="F56" t="s">
        <v>1240</v>
      </c>
      <c r="G56" s="3">
        <v>45265.23</v>
      </c>
      <c r="H56" s="6">
        <v>400225660</v>
      </c>
    </row>
    <row r="57" spans="1:13" outlineLevel="1" collapsed="1" x14ac:dyDescent="0.3">
      <c r="A57">
        <v>69300</v>
      </c>
      <c r="B57">
        <v>65500</v>
      </c>
      <c r="C57" t="s">
        <v>9</v>
      </c>
      <c r="D57">
        <v>17804</v>
      </c>
      <c r="E57" t="s">
        <v>1603</v>
      </c>
      <c r="F57" t="s">
        <v>1240</v>
      </c>
      <c r="G57" s="3">
        <v>44978.23</v>
      </c>
      <c r="H57" s="6">
        <v>400226080</v>
      </c>
      <c r="J57" s="21"/>
      <c r="K57" s="21"/>
      <c r="L57" s="21"/>
      <c r="M57" s="21"/>
    </row>
    <row r="58" spans="1:13" outlineLevel="1" collapsed="1" x14ac:dyDescent="0.3">
      <c r="A58">
        <v>79000</v>
      </c>
      <c r="B58">
        <v>79000</v>
      </c>
      <c r="C58" t="s">
        <v>1292</v>
      </c>
      <c r="D58">
        <v>11478</v>
      </c>
      <c r="E58" t="s">
        <v>1612</v>
      </c>
      <c r="F58" t="s">
        <v>1240</v>
      </c>
      <c r="G58" s="3">
        <v>43050</v>
      </c>
      <c r="H58" s="6">
        <v>400224642</v>
      </c>
      <c r="I58" s="37" t="s">
        <v>1858</v>
      </c>
      <c r="J58" s="18"/>
    </row>
    <row r="59" spans="1:13" outlineLevel="1" collapsed="1" x14ac:dyDescent="0.3">
      <c r="A59">
        <v>69300</v>
      </c>
      <c r="B59">
        <v>65500</v>
      </c>
      <c r="C59" t="s">
        <v>9</v>
      </c>
      <c r="D59">
        <v>17804</v>
      </c>
      <c r="E59" t="s">
        <v>1603</v>
      </c>
      <c r="F59" t="s">
        <v>1240</v>
      </c>
      <c r="G59" s="3">
        <v>42280.79</v>
      </c>
      <c r="H59" s="6">
        <v>400225610</v>
      </c>
    </row>
    <row r="60" spans="1:13" outlineLevel="1" collapsed="1" x14ac:dyDescent="0.3">
      <c r="A60">
        <v>69300</v>
      </c>
      <c r="B60">
        <v>69300</v>
      </c>
      <c r="C60" t="s">
        <v>8</v>
      </c>
      <c r="D60">
        <v>16748</v>
      </c>
      <c r="E60" t="s">
        <v>1372</v>
      </c>
      <c r="F60" t="s">
        <v>1240</v>
      </c>
      <c r="G60">
        <v>42234.3</v>
      </c>
      <c r="H60">
        <v>400225294</v>
      </c>
      <c r="I60" s="23"/>
      <c r="J60" s="23"/>
    </row>
    <row r="61" spans="1:13" ht="21.75" customHeight="1" outlineLevel="1" collapsed="1" x14ac:dyDescent="0.3">
      <c r="A61">
        <v>69300</v>
      </c>
      <c r="B61">
        <v>65500</v>
      </c>
      <c r="C61" t="s">
        <v>9</v>
      </c>
      <c r="D61">
        <v>722597</v>
      </c>
      <c r="E61" t="s">
        <v>1602</v>
      </c>
      <c r="F61" t="s">
        <v>1240</v>
      </c>
      <c r="G61">
        <v>42218.03</v>
      </c>
      <c r="H61">
        <v>400224802</v>
      </c>
      <c r="I61"/>
    </row>
    <row r="62" spans="1:13" s="18" customFormat="1" ht="17.25" customHeight="1" outlineLevel="1" collapsed="1" x14ac:dyDescent="0.3">
      <c r="A62" s="23">
        <v>69300</v>
      </c>
      <c r="B62" s="23">
        <v>65500</v>
      </c>
      <c r="C62" s="23" t="s">
        <v>9</v>
      </c>
      <c r="D62" s="23">
        <v>722597</v>
      </c>
      <c r="E62" s="23" t="s">
        <v>1602</v>
      </c>
      <c r="F62" s="23" t="s">
        <v>1240</v>
      </c>
      <c r="G62" s="23">
        <v>40851.769999999997</v>
      </c>
      <c r="H62" s="23">
        <v>400224060</v>
      </c>
      <c r="I62" s="23"/>
      <c r="J62" s="23"/>
      <c r="K62" s="23"/>
    </row>
    <row r="63" spans="1:13" x14ac:dyDescent="0.3">
      <c r="A63">
        <v>79000</v>
      </c>
      <c r="B63">
        <v>79900</v>
      </c>
      <c r="C63" t="s">
        <v>1249</v>
      </c>
      <c r="D63">
        <v>14126</v>
      </c>
      <c r="E63" t="s">
        <v>1260</v>
      </c>
      <c r="F63" t="s">
        <v>1240</v>
      </c>
      <c r="G63">
        <v>40737.599999999999</v>
      </c>
      <c r="H63">
        <v>400225658</v>
      </c>
    </row>
    <row r="64" spans="1:13" x14ac:dyDescent="0.3">
      <c r="A64">
        <v>86000</v>
      </c>
      <c r="B64">
        <v>86000</v>
      </c>
      <c r="C64" t="s">
        <v>1261</v>
      </c>
      <c r="D64">
        <v>52299</v>
      </c>
      <c r="E64" t="s">
        <v>1402</v>
      </c>
      <c r="F64" t="s">
        <v>1240</v>
      </c>
      <c r="G64">
        <v>40031.050000000003</v>
      </c>
      <c r="H64">
        <v>0</v>
      </c>
      <c r="I64" s="37" t="s">
        <v>1851</v>
      </c>
    </row>
    <row r="65" spans="1:9" s="1" customFormat="1" x14ac:dyDescent="0.3">
      <c r="A65">
        <v>69300</v>
      </c>
      <c r="B65">
        <v>65500</v>
      </c>
      <c r="C65" t="s">
        <v>9</v>
      </c>
      <c r="D65">
        <v>722597</v>
      </c>
      <c r="E65" t="s">
        <v>1602</v>
      </c>
      <c r="F65" t="s">
        <v>1240</v>
      </c>
      <c r="G65">
        <v>39905.919999999998</v>
      </c>
      <c r="H65">
        <v>400224806</v>
      </c>
      <c r="I65" s="32"/>
    </row>
    <row r="66" spans="1:9" s="1" customFormat="1" x14ac:dyDescent="0.3">
      <c r="A66">
        <v>69300</v>
      </c>
      <c r="B66">
        <v>65500</v>
      </c>
      <c r="C66" t="s">
        <v>9</v>
      </c>
      <c r="D66">
        <v>722597</v>
      </c>
      <c r="E66" t="s">
        <v>1602</v>
      </c>
      <c r="F66" t="s">
        <v>1240</v>
      </c>
      <c r="G66">
        <v>39125.269999999997</v>
      </c>
      <c r="H66">
        <v>400226215</v>
      </c>
      <c r="I66" s="37"/>
    </row>
    <row r="67" spans="1:9" s="1" customFormat="1" ht="17.25" customHeight="1" x14ac:dyDescent="0.3">
      <c r="A67">
        <v>69300</v>
      </c>
      <c r="B67">
        <v>65500</v>
      </c>
      <c r="C67" t="s">
        <v>9</v>
      </c>
      <c r="D67">
        <v>722597</v>
      </c>
      <c r="E67" t="s">
        <v>1602</v>
      </c>
      <c r="F67" t="s">
        <v>1240</v>
      </c>
      <c r="G67">
        <v>38854.46</v>
      </c>
      <c r="H67">
        <v>400224804</v>
      </c>
      <c r="I67" s="37"/>
    </row>
    <row r="68" spans="1:9" s="1" customFormat="1" x14ac:dyDescent="0.3">
      <c r="A68">
        <v>69300</v>
      </c>
      <c r="B68">
        <v>65500</v>
      </c>
      <c r="C68" t="s">
        <v>9</v>
      </c>
      <c r="D68">
        <v>17804</v>
      </c>
      <c r="E68" t="s">
        <v>1603</v>
      </c>
      <c r="F68" t="s">
        <v>1240</v>
      </c>
      <c r="G68">
        <v>37882.75</v>
      </c>
      <c r="H68">
        <v>400223236</v>
      </c>
      <c r="I68" s="37"/>
    </row>
    <row r="69" spans="1:9" x14ac:dyDescent="0.3">
      <c r="A69">
        <v>69300</v>
      </c>
      <c r="B69">
        <v>65500</v>
      </c>
      <c r="C69" t="s">
        <v>9</v>
      </c>
      <c r="D69">
        <v>722597</v>
      </c>
      <c r="E69" t="s">
        <v>1602</v>
      </c>
      <c r="F69" t="s">
        <v>1240</v>
      </c>
      <c r="G69">
        <v>33440.68</v>
      </c>
      <c r="H69">
        <v>400225485</v>
      </c>
    </row>
    <row r="70" spans="1:9" x14ac:dyDescent="0.3">
      <c r="A70">
        <v>79000</v>
      </c>
      <c r="B70">
        <v>79900</v>
      </c>
      <c r="C70" t="s">
        <v>1249</v>
      </c>
      <c r="D70">
        <v>14734</v>
      </c>
      <c r="E70" t="s">
        <v>1510</v>
      </c>
      <c r="F70" t="s">
        <v>1240</v>
      </c>
      <c r="G70">
        <v>32139.9</v>
      </c>
      <c r="H70">
        <v>400225984</v>
      </c>
    </row>
    <row r="71" spans="1:9" x14ac:dyDescent="0.3">
      <c r="A71">
        <v>70000</v>
      </c>
      <c r="B71">
        <v>70000</v>
      </c>
      <c r="C71" t="s">
        <v>1250</v>
      </c>
      <c r="D71">
        <v>52299</v>
      </c>
      <c r="E71" t="s">
        <v>1402</v>
      </c>
      <c r="F71" t="s">
        <v>1240</v>
      </c>
      <c r="G71">
        <v>29891.43</v>
      </c>
      <c r="H71">
        <v>0</v>
      </c>
      <c r="I71" s="37" t="s">
        <v>1851</v>
      </c>
    </row>
    <row r="72" spans="1:9" x14ac:dyDescent="0.3">
      <c r="A72">
        <v>69300</v>
      </c>
      <c r="B72">
        <v>65500</v>
      </c>
      <c r="C72" t="s">
        <v>9</v>
      </c>
      <c r="D72">
        <v>722597</v>
      </c>
      <c r="E72" t="s">
        <v>1602</v>
      </c>
      <c r="F72" t="s">
        <v>1240</v>
      </c>
      <c r="G72">
        <v>29583.26</v>
      </c>
      <c r="H72">
        <v>400225490</v>
      </c>
    </row>
    <row r="73" spans="1:9" x14ac:dyDescent="0.3">
      <c r="A73">
        <v>69300</v>
      </c>
      <c r="B73">
        <v>65500</v>
      </c>
      <c r="C73" t="s">
        <v>9</v>
      </c>
      <c r="D73">
        <v>722597</v>
      </c>
      <c r="E73" t="s">
        <v>1602</v>
      </c>
      <c r="F73" t="s">
        <v>1240</v>
      </c>
      <c r="G73">
        <v>29566.75</v>
      </c>
      <c r="H73">
        <v>400226217</v>
      </c>
    </row>
    <row r="74" spans="1:9" x14ac:dyDescent="0.3">
      <c r="A74">
        <v>69300</v>
      </c>
      <c r="B74">
        <v>65500</v>
      </c>
      <c r="C74" t="s">
        <v>9</v>
      </c>
      <c r="D74">
        <v>14616</v>
      </c>
      <c r="E74" t="s">
        <v>1613</v>
      </c>
      <c r="F74" t="s">
        <v>1240</v>
      </c>
      <c r="G74">
        <v>29510</v>
      </c>
      <c r="H74">
        <v>400223394</v>
      </c>
    </row>
    <row r="75" spans="1:9" x14ac:dyDescent="0.3">
      <c r="A75">
        <v>86000</v>
      </c>
      <c r="B75">
        <v>86000</v>
      </c>
      <c r="C75" t="s">
        <v>1261</v>
      </c>
      <c r="D75">
        <v>52933</v>
      </c>
      <c r="E75" t="s">
        <v>1397</v>
      </c>
      <c r="F75" t="s">
        <v>1240</v>
      </c>
      <c r="G75">
        <v>29296.7</v>
      </c>
      <c r="H75">
        <v>0</v>
      </c>
      <c r="I75" s="37" t="s">
        <v>1852</v>
      </c>
    </row>
    <row r="76" spans="1:9" x14ac:dyDescent="0.3">
      <c r="A76">
        <v>69300</v>
      </c>
      <c r="B76">
        <v>65500</v>
      </c>
      <c r="C76" t="s">
        <v>9</v>
      </c>
      <c r="D76">
        <v>17804</v>
      </c>
      <c r="E76" t="s">
        <v>1603</v>
      </c>
      <c r="F76" t="s">
        <v>1240</v>
      </c>
      <c r="G76">
        <v>27853.13</v>
      </c>
      <c r="H76">
        <v>400226081</v>
      </c>
      <c r="I76" s="32"/>
    </row>
    <row r="77" spans="1:9" x14ac:dyDescent="0.3">
      <c r="A77">
        <v>70000</v>
      </c>
      <c r="B77">
        <v>70000</v>
      </c>
      <c r="C77" t="s">
        <v>1250</v>
      </c>
      <c r="D77">
        <v>353004</v>
      </c>
      <c r="E77" t="s">
        <v>1614</v>
      </c>
      <c r="F77" t="s">
        <v>1240</v>
      </c>
      <c r="G77">
        <v>27813.72</v>
      </c>
      <c r="H77">
        <v>400225952</v>
      </c>
    </row>
    <row r="78" spans="1:9" x14ac:dyDescent="0.3">
      <c r="A78">
        <v>79000</v>
      </c>
      <c r="B78">
        <v>79900</v>
      </c>
      <c r="C78" t="s">
        <v>1249</v>
      </c>
      <c r="D78">
        <v>4154</v>
      </c>
      <c r="E78" t="s">
        <v>1615</v>
      </c>
      <c r="F78" t="s">
        <v>1240</v>
      </c>
      <c r="G78">
        <v>25686.26</v>
      </c>
      <c r="H78">
        <v>400225924</v>
      </c>
    </row>
    <row r="79" spans="1:9" x14ac:dyDescent="0.3">
      <c r="A79">
        <v>69300</v>
      </c>
      <c r="B79">
        <v>65500</v>
      </c>
      <c r="C79" t="s">
        <v>9</v>
      </c>
      <c r="D79">
        <v>17804</v>
      </c>
      <c r="E79" t="s">
        <v>1603</v>
      </c>
      <c r="F79" t="s">
        <v>1240</v>
      </c>
      <c r="G79">
        <v>25299.15</v>
      </c>
      <c r="H79">
        <v>400224715</v>
      </c>
      <c r="I79" s="32"/>
    </row>
    <row r="80" spans="1:9" x14ac:dyDescent="0.3">
      <c r="A80">
        <v>65710</v>
      </c>
      <c r="B80">
        <v>65000</v>
      </c>
      <c r="C80" t="s">
        <v>1252</v>
      </c>
      <c r="D80">
        <v>4041</v>
      </c>
      <c r="E80" t="s">
        <v>1616</v>
      </c>
      <c r="F80" t="s">
        <v>1240</v>
      </c>
      <c r="G80">
        <v>25000</v>
      </c>
      <c r="H80">
        <v>400225273</v>
      </c>
      <c r="I80" s="37" t="s">
        <v>1469</v>
      </c>
    </row>
    <row r="81" spans="1:13" ht="20.25" customHeight="1" x14ac:dyDescent="0.3">
      <c r="A81" s="1">
        <v>69300</v>
      </c>
      <c r="B81" s="1">
        <v>65500</v>
      </c>
      <c r="C81" t="s">
        <v>9</v>
      </c>
      <c r="D81" s="1">
        <v>722597</v>
      </c>
      <c r="E81" t="s">
        <v>1602</v>
      </c>
      <c r="F81" t="s">
        <v>1240</v>
      </c>
      <c r="G81" s="3">
        <v>24705.77</v>
      </c>
      <c r="H81" s="6">
        <v>400225491</v>
      </c>
      <c r="I81" s="32"/>
      <c r="J81" s="21"/>
      <c r="K81" s="21"/>
      <c r="L81" s="21"/>
      <c r="M81" s="21"/>
    </row>
    <row r="82" spans="1:13" x14ac:dyDescent="0.3">
      <c r="A82" s="1">
        <v>79000</v>
      </c>
      <c r="B82" s="1">
        <v>79900</v>
      </c>
      <c r="C82" t="s">
        <v>1249</v>
      </c>
      <c r="D82" s="1">
        <v>19105</v>
      </c>
      <c r="E82" t="s">
        <v>1557</v>
      </c>
      <c r="F82" t="s">
        <v>1240</v>
      </c>
      <c r="G82" s="3">
        <v>24150</v>
      </c>
      <c r="H82" s="6">
        <v>400226299</v>
      </c>
    </row>
    <row r="83" spans="1:13" x14ac:dyDescent="0.3">
      <c r="A83">
        <v>79000</v>
      </c>
      <c r="B83">
        <v>79900</v>
      </c>
      <c r="C83" t="s">
        <v>1249</v>
      </c>
      <c r="D83" s="1">
        <v>17792</v>
      </c>
      <c r="E83" t="s">
        <v>1617</v>
      </c>
      <c r="F83" t="s">
        <v>1240</v>
      </c>
      <c r="G83" s="3">
        <v>23616</v>
      </c>
      <c r="H83" s="6">
        <v>400226255</v>
      </c>
    </row>
    <row r="84" spans="1:13" x14ac:dyDescent="0.3">
      <c r="A84">
        <v>79000</v>
      </c>
      <c r="B84">
        <v>79900</v>
      </c>
      <c r="C84" t="s">
        <v>1249</v>
      </c>
      <c r="D84" s="1">
        <v>14126</v>
      </c>
      <c r="E84" t="s">
        <v>1260</v>
      </c>
      <c r="F84" t="s">
        <v>1240</v>
      </c>
      <c r="G84" s="3">
        <v>23559.42</v>
      </c>
      <c r="H84" s="6">
        <v>400225659</v>
      </c>
    </row>
    <row r="85" spans="1:13" x14ac:dyDescent="0.3">
      <c r="A85">
        <v>69300</v>
      </c>
      <c r="B85">
        <v>65500</v>
      </c>
      <c r="C85" t="s">
        <v>9</v>
      </c>
      <c r="D85" s="1">
        <v>17804</v>
      </c>
      <c r="E85" t="s">
        <v>1603</v>
      </c>
      <c r="F85" t="s">
        <v>1240</v>
      </c>
      <c r="G85" s="3">
        <v>22567.99</v>
      </c>
      <c r="H85" s="6">
        <v>400226126</v>
      </c>
      <c r="I85"/>
    </row>
    <row r="86" spans="1:13" x14ac:dyDescent="0.3">
      <c r="A86">
        <v>76000</v>
      </c>
      <c r="B86">
        <v>76000</v>
      </c>
      <c r="C86" t="s">
        <v>1271</v>
      </c>
      <c r="D86" s="1">
        <v>12010</v>
      </c>
      <c r="E86" t="s">
        <v>1399</v>
      </c>
      <c r="F86" t="s">
        <v>1240</v>
      </c>
      <c r="G86" s="3">
        <v>22519.72</v>
      </c>
      <c r="H86" s="6">
        <v>0</v>
      </c>
      <c r="I86" s="37" t="s">
        <v>1853</v>
      </c>
    </row>
    <row r="87" spans="1:13" x14ac:dyDescent="0.3">
      <c r="A87">
        <v>69300</v>
      </c>
      <c r="B87">
        <v>65500</v>
      </c>
      <c r="C87" t="s">
        <v>9</v>
      </c>
      <c r="D87" s="1">
        <v>295728</v>
      </c>
      <c r="E87" t="s">
        <v>1618</v>
      </c>
      <c r="F87" t="s">
        <v>1240</v>
      </c>
      <c r="G87" s="3">
        <v>22485</v>
      </c>
      <c r="H87" s="6">
        <v>400226079</v>
      </c>
    </row>
    <row r="88" spans="1:13" x14ac:dyDescent="0.3">
      <c r="A88">
        <v>99000</v>
      </c>
      <c r="B88">
        <v>99000</v>
      </c>
      <c r="C88" t="s">
        <v>1266</v>
      </c>
      <c r="D88" s="1">
        <v>384392</v>
      </c>
      <c r="E88" t="s">
        <v>1312</v>
      </c>
      <c r="F88" t="s">
        <v>1240</v>
      </c>
      <c r="G88" s="3">
        <v>21370</v>
      </c>
      <c r="H88" s="6">
        <v>400226152</v>
      </c>
    </row>
    <row r="89" spans="1:13" x14ac:dyDescent="0.3">
      <c r="A89">
        <v>74900</v>
      </c>
      <c r="B89">
        <v>71700</v>
      </c>
      <c r="C89" t="s">
        <v>1272</v>
      </c>
      <c r="D89" s="1">
        <v>19206</v>
      </c>
      <c r="E89" t="s">
        <v>1619</v>
      </c>
      <c r="F89" t="s">
        <v>1240</v>
      </c>
      <c r="G89" s="3">
        <v>20305</v>
      </c>
      <c r="H89" s="6">
        <v>400224717</v>
      </c>
    </row>
    <row r="90" spans="1:13" x14ac:dyDescent="0.3">
      <c r="A90">
        <v>85000</v>
      </c>
      <c r="B90">
        <v>85000</v>
      </c>
      <c r="C90" t="s">
        <v>1285</v>
      </c>
      <c r="D90" s="1">
        <v>14779</v>
      </c>
      <c r="E90" t="s">
        <v>1393</v>
      </c>
      <c r="F90" t="s">
        <v>1240</v>
      </c>
      <c r="G90" s="3">
        <v>20295</v>
      </c>
      <c r="H90" s="6">
        <v>400220987</v>
      </c>
      <c r="I90" s="37" t="s">
        <v>1856</v>
      </c>
    </row>
    <row r="91" spans="1:13" x14ac:dyDescent="0.3">
      <c r="D91" s="1"/>
      <c r="G91" s="3">
        <v>7631135.5099999998</v>
      </c>
    </row>
    <row r="92" spans="1:13" x14ac:dyDescent="0.3">
      <c r="D92" s="1"/>
    </row>
    <row r="93" spans="1:13" x14ac:dyDescent="0.3">
      <c r="D93" s="1"/>
    </row>
    <row r="94" spans="1:13" x14ac:dyDescent="0.3">
      <c r="D94" s="1"/>
    </row>
    <row r="95" spans="1:13" x14ac:dyDescent="0.3">
      <c r="D95" s="1"/>
    </row>
    <row r="96" spans="1:13" x14ac:dyDescent="0.3">
      <c r="D96" s="1"/>
    </row>
    <row r="97" spans="4:13" x14ac:dyDescent="0.3">
      <c r="D97" s="1"/>
    </row>
    <row r="98" spans="4:13" x14ac:dyDescent="0.3">
      <c r="D98" s="1"/>
    </row>
    <row r="99" spans="4:13" ht="15" customHeight="1" x14ac:dyDescent="0.3">
      <c r="D99" s="1"/>
    </row>
    <row r="100" spans="4:13" x14ac:dyDescent="0.3">
      <c r="D100" s="1"/>
    </row>
    <row r="101" spans="4:13" x14ac:dyDescent="0.3">
      <c r="D101" s="1"/>
    </row>
    <row r="102" spans="4:13" x14ac:dyDescent="0.3">
      <c r="D102" s="1"/>
      <c r="I102" s="32"/>
    </row>
    <row r="103" spans="4:13" x14ac:dyDescent="0.3">
      <c r="D103" s="1"/>
    </row>
    <row r="104" spans="4:13" x14ac:dyDescent="0.3">
      <c r="D104" s="1"/>
      <c r="I104" s="32"/>
    </row>
    <row r="105" spans="4:13" x14ac:dyDescent="0.3">
      <c r="D105" s="1"/>
      <c r="I105" s="23"/>
      <c r="J105" s="21"/>
      <c r="K105" s="21"/>
      <c r="L105" s="21"/>
      <c r="M105" s="21"/>
    </row>
    <row r="106" spans="4:13" x14ac:dyDescent="0.3">
      <c r="D106" s="1"/>
    </row>
    <row r="107" spans="4:13" x14ac:dyDescent="0.3">
      <c r="D107" s="1"/>
      <c r="I107" s="32"/>
    </row>
    <row r="108" spans="4:13" x14ac:dyDescent="0.3">
      <c r="D108" s="1"/>
    </row>
    <row r="109" spans="4:13" x14ac:dyDescent="0.3">
      <c r="D109" s="1"/>
    </row>
    <row r="110" spans="4:13" x14ac:dyDescent="0.3">
      <c r="D110" s="1"/>
      <c r="I110" s="32"/>
    </row>
    <row r="111" spans="4:13" ht="21" customHeight="1" x14ac:dyDescent="0.3">
      <c r="D111" s="1"/>
      <c r="I111" s="32"/>
    </row>
    <row r="112" spans="4:13" x14ac:dyDescent="0.3">
      <c r="D112" s="1"/>
    </row>
    <row r="113" spans="1:9" x14ac:dyDescent="0.3">
      <c r="A113" s="21"/>
      <c r="G113"/>
      <c r="H113"/>
    </row>
    <row r="114" spans="1:9" x14ac:dyDescent="0.3">
      <c r="A114" s="21"/>
      <c r="G114"/>
      <c r="H114"/>
    </row>
    <row r="115" spans="1:9" x14ac:dyDescent="0.3">
      <c r="A115" s="21"/>
      <c r="G115"/>
      <c r="H115"/>
    </row>
    <row r="116" spans="1:9" x14ac:dyDescent="0.3">
      <c r="A116" s="21"/>
      <c r="G116"/>
      <c r="H116"/>
    </row>
    <row r="117" spans="1:9" x14ac:dyDescent="0.3">
      <c r="A117" s="21"/>
      <c r="G117"/>
      <c r="H117"/>
    </row>
    <row r="118" spans="1:9" x14ac:dyDescent="0.3">
      <c r="A118" s="21"/>
      <c r="G118"/>
      <c r="H118"/>
    </row>
    <row r="119" spans="1:9" x14ac:dyDescent="0.3">
      <c r="A119" s="21"/>
      <c r="G119"/>
      <c r="H119"/>
    </row>
    <row r="120" spans="1:9" x14ac:dyDescent="0.3">
      <c r="A120" s="21"/>
      <c r="G120"/>
      <c r="H120"/>
    </row>
    <row r="121" spans="1:9" x14ac:dyDescent="0.3">
      <c r="A121" s="21"/>
      <c r="G121"/>
      <c r="H121"/>
    </row>
    <row r="122" spans="1:9" x14ac:dyDescent="0.3">
      <c r="A122" s="21"/>
      <c r="G122"/>
      <c r="H122"/>
    </row>
    <row r="123" spans="1:9" x14ac:dyDescent="0.3">
      <c r="D123" s="1"/>
    </row>
    <row r="124" spans="1:9" x14ac:dyDescent="0.3">
      <c r="D124" s="1"/>
    </row>
    <row r="125" spans="1:9" x14ac:dyDescent="0.3">
      <c r="D125" s="1"/>
    </row>
    <row r="126" spans="1:9" x14ac:dyDescent="0.3">
      <c r="D126" s="1"/>
    </row>
    <row r="127" spans="1:9" x14ac:dyDescent="0.3">
      <c r="D127" s="1"/>
    </row>
    <row r="128" spans="1:9" x14ac:dyDescent="0.3">
      <c r="D128" s="1"/>
      <c r="I128" s="32"/>
    </row>
    <row r="129" spans="4:9" x14ac:dyDescent="0.3">
      <c r="D129" s="1"/>
    </row>
    <row r="130" spans="4:9" x14ac:dyDescent="0.3">
      <c r="D130" s="1"/>
    </row>
    <row r="131" spans="4:9" x14ac:dyDescent="0.3">
      <c r="D131" s="1"/>
    </row>
    <row r="132" spans="4:9" x14ac:dyDescent="0.3">
      <c r="D132" s="1"/>
    </row>
    <row r="133" spans="4:9" x14ac:dyDescent="0.3">
      <c r="D133" s="1"/>
    </row>
    <row r="134" spans="4:9" x14ac:dyDescent="0.3">
      <c r="D134" s="1"/>
    </row>
    <row r="135" spans="4:9" x14ac:dyDescent="0.3">
      <c r="D135" s="1"/>
    </row>
    <row r="136" spans="4:9" x14ac:dyDescent="0.3">
      <c r="D136" s="1"/>
    </row>
    <row r="137" spans="4:9" x14ac:dyDescent="0.3">
      <c r="D137" s="1"/>
    </row>
    <row r="138" spans="4:9" x14ac:dyDescent="0.3">
      <c r="D138" s="1"/>
    </row>
    <row r="139" spans="4:9" x14ac:dyDescent="0.3">
      <c r="D139" s="1"/>
      <c r="I139" s="32"/>
    </row>
    <row r="140" spans="4:9" x14ac:dyDescent="0.3">
      <c r="D140" s="1"/>
    </row>
    <row r="141" spans="4:9" x14ac:dyDescent="0.3">
      <c r="D141" s="1"/>
    </row>
    <row r="142" spans="4:9" x14ac:dyDescent="0.3">
      <c r="D142" s="1"/>
    </row>
    <row r="143" spans="4:9" x14ac:dyDescent="0.3">
      <c r="D143" s="1"/>
      <c r="I143" s="32"/>
    </row>
    <row r="144" spans="4:9" x14ac:dyDescent="0.3">
      <c r="D144" s="1"/>
    </row>
    <row r="145" spans="4:10" x14ac:dyDescent="0.3">
      <c r="D145" s="1"/>
    </row>
    <row r="146" spans="4:10" x14ac:dyDescent="0.3">
      <c r="D146" s="1"/>
      <c r="I146" s="32"/>
    </row>
    <row r="147" spans="4:10" x14ac:dyDescent="0.3">
      <c r="D147" s="1"/>
    </row>
    <row r="148" spans="4:10" x14ac:dyDescent="0.3">
      <c r="D148" s="1"/>
    </row>
    <row r="149" spans="4:10" x14ac:dyDescent="0.3">
      <c r="D149" s="1"/>
    </row>
    <row r="150" spans="4:10" x14ac:dyDescent="0.3">
      <c r="D150" s="1"/>
    </row>
    <row r="151" spans="4:10" x14ac:dyDescent="0.3">
      <c r="D151" s="1"/>
    </row>
    <row r="152" spans="4:10" x14ac:dyDescent="0.3">
      <c r="D152" s="1"/>
    </row>
    <row r="153" spans="4:10" x14ac:dyDescent="0.3">
      <c r="D153" s="1"/>
      <c r="I153" s="32"/>
    </row>
    <row r="154" spans="4:10" x14ac:dyDescent="0.3">
      <c r="D154" s="1"/>
      <c r="I154" s="32"/>
    </row>
    <row r="155" spans="4:10" x14ac:dyDescent="0.3">
      <c r="D155" s="1"/>
    </row>
    <row r="156" spans="4:10" x14ac:dyDescent="0.3">
      <c r="D156" s="1"/>
      <c r="I156" s="23"/>
      <c r="J156" s="21"/>
    </row>
    <row r="157" spans="4:10" x14ac:dyDescent="0.3">
      <c r="D157" s="1"/>
      <c r="I157" s="32"/>
    </row>
    <row r="158" spans="4:10" x14ac:dyDescent="0.3">
      <c r="D158" s="1"/>
      <c r="I158" s="32"/>
    </row>
    <row r="159" spans="4:10" x14ac:dyDescent="0.3">
      <c r="D159" s="1"/>
      <c r="I159" s="32"/>
    </row>
  </sheetData>
  <sortState xmlns:xlrd2="http://schemas.microsoft.com/office/spreadsheetml/2017/richdata2" ref="A2:H63">
    <sortCondition descending="1" ref="H2:H6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14"/>
  <sheetViews>
    <sheetView zoomScaleNormal="100" workbookViewId="0">
      <pane ySplit="2" topLeftCell="A630" activePane="bottomLeft" state="frozen"/>
      <selection pane="bottomLeft" activeCell="D649" sqref="D649"/>
    </sheetView>
  </sheetViews>
  <sheetFormatPr defaultRowHeight="14.4" x14ac:dyDescent="0.3"/>
  <cols>
    <col min="4" max="4" width="43.88671875" bestFit="1" customWidth="1"/>
    <col min="6" max="6" width="45.109375" customWidth="1"/>
    <col min="8" max="8" width="10" bestFit="1" customWidth="1"/>
    <col min="9" max="9" width="12.6640625" style="3" bestFit="1" customWidth="1"/>
    <col min="10" max="10" width="11.109375" bestFit="1" customWidth="1"/>
  </cols>
  <sheetData>
    <row r="1" spans="1:10" x14ac:dyDescent="0.3">
      <c r="A1" s="19" t="s">
        <v>1197</v>
      </c>
      <c r="B1" s="7"/>
      <c r="C1" s="7"/>
      <c r="D1" s="7"/>
      <c r="E1" s="7"/>
      <c r="F1" s="7"/>
      <c r="G1" s="7"/>
      <c r="H1" s="7"/>
    </row>
    <row r="2" spans="1:10" x14ac:dyDescent="0.3">
      <c r="A2" t="s">
        <v>376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s="3" t="s">
        <v>7</v>
      </c>
      <c r="J2" t="s">
        <v>1181</v>
      </c>
    </row>
    <row r="3" spans="1:10" x14ac:dyDescent="0.3">
      <c r="A3" t="s">
        <v>516</v>
      </c>
      <c r="B3">
        <v>70000</v>
      </c>
      <c r="C3">
        <v>70000</v>
      </c>
      <c r="D3" t="s">
        <v>1250</v>
      </c>
      <c r="E3">
        <v>5238</v>
      </c>
      <c r="F3" t="s">
        <v>1241</v>
      </c>
      <c r="G3" t="s">
        <v>1240</v>
      </c>
      <c r="H3">
        <v>400226946</v>
      </c>
      <c r="I3" s="3">
        <v>4724.2</v>
      </c>
      <c r="J3" t="str">
        <f>VLOOKUP(A3,'SPENDCAT By Product'!A:B,2,0)</f>
        <v>MWS020017</v>
      </c>
    </row>
    <row r="4" spans="1:10" x14ac:dyDescent="0.3">
      <c r="A4" t="s">
        <v>517</v>
      </c>
      <c r="B4">
        <v>70000</v>
      </c>
      <c r="C4">
        <v>70000</v>
      </c>
      <c r="D4" t="s">
        <v>1250</v>
      </c>
      <c r="E4">
        <v>5238</v>
      </c>
      <c r="F4" t="s">
        <v>1241</v>
      </c>
      <c r="G4" t="s">
        <v>1240</v>
      </c>
      <c r="H4">
        <v>400226946</v>
      </c>
      <c r="I4" s="3">
        <v>1652.56</v>
      </c>
      <c r="J4" t="str">
        <f>VLOOKUP(A4,'SPENDCAT By Product'!A:B,2,0)</f>
        <v>MWW021017</v>
      </c>
    </row>
    <row r="5" spans="1:10" x14ac:dyDescent="0.3">
      <c r="A5" t="s">
        <v>858</v>
      </c>
      <c r="B5">
        <v>85200</v>
      </c>
      <c r="C5">
        <v>85250</v>
      </c>
      <c r="D5" t="s">
        <v>1253</v>
      </c>
      <c r="E5">
        <v>10008</v>
      </c>
      <c r="F5" t="s">
        <v>1473</v>
      </c>
      <c r="G5" t="s">
        <v>1240</v>
      </c>
      <c r="H5">
        <v>400226880</v>
      </c>
      <c r="I5" s="3">
        <v>1674.13</v>
      </c>
      <c r="J5" t="str">
        <f>VLOOKUP(A5,'SPENDCAT By Product'!A:B,2,0)</f>
        <v>SEC028001</v>
      </c>
    </row>
    <row r="6" spans="1:10" x14ac:dyDescent="0.3">
      <c r="A6" t="s">
        <v>607</v>
      </c>
      <c r="B6">
        <v>65700</v>
      </c>
      <c r="C6">
        <v>68500</v>
      </c>
      <c r="D6" t="s">
        <v>1277</v>
      </c>
      <c r="E6">
        <v>11847</v>
      </c>
      <c r="F6" t="s">
        <v>1620</v>
      </c>
      <c r="G6" t="s">
        <v>1240</v>
      </c>
      <c r="H6">
        <v>400226878</v>
      </c>
      <c r="I6" s="3">
        <v>13899</v>
      </c>
      <c r="J6" t="str">
        <f>VLOOKUP(A6,'SPENDCAT By Product'!A:B,2,0)</f>
        <v>SEC028006</v>
      </c>
    </row>
    <row r="7" spans="1:10" x14ac:dyDescent="0.3">
      <c r="A7" t="s">
        <v>607</v>
      </c>
      <c r="B7">
        <v>65700</v>
      </c>
      <c r="C7">
        <v>68500</v>
      </c>
      <c r="D7" t="s">
        <v>1277</v>
      </c>
      <c r="E7">
        <v>11847</v>
      </c>
      <c r="F7" t="s">
        <v>1620</v>
      </c>
      <c r="G7" t="s">
        <v>1240</v>
      </c>
      <c r="H7">
        <v>400226853</v>
      </c>
      <c r="I7" s="3">
        <v>1135</v>
      </c>
      <c r="J7" t="str">
        <f>VLOOKUP(A7,'SPENDCAT By Product'!A:B,2,0)</f>
        <v>SEC028006</v>
      </c>
    </row>
    <row r="8" spans="1:10" x14ac:dyDescent="0.3">
      <c r="A8" t="s">
        <v>858</v>
      </c>
      <c r="B8">
        <v>85200</v>
      </c>
      <c r="C8">
        <v>85250</v>
      </c>
      <c r="D8" t="s">
        <v>1253</v>
      </c>
      <c r="E8">
        <v>10008</v>
      </c>
      <c r="F8" t="s">
        <v>1473</v>
      </c>
      <c r="G8" t="s">
        <v>1240</v>
      </c>
      <c r="H8">
        <v>400226823</v>
      </c>
      <c r="I8" s="3">
        <v>8605.25</v>
      </c>
      <c r="J8" t="str">
        <f>VLOOKUP(A8,'SPENDCAT By Product'!A:B,2,0)</f>
        <v>SEC028001</v>
      </c>
    </row>
    <row r="9" spans="1:10" x14ac:dyDescent="0.3">
      <c r="A9" t="s">
        <v>577</v>
      </c>
      <c r="B9">
        <v>69300</v>
      </c>
      <c r="C9">
        <v>65500</v>
      </c>
      <c r="D9" t="s">
        <v>9</v>
      </c>
      <c r="E9">
        <v>295728</v>
      </c>
      <c r="F9" t="s">
        <v>1618</v>
      </c>
      <c r="G9" t="s">
        <v>1240</v>
      </c>
      <c r="H9">
        <v>400226820</v>
      </c>
      <c r="I9" s="3">
        <v>9761</v>
      </c>
      <c r="J9" t="str">
        <f>VLOOKUP(A9,'SPENDCAT By Product'!A:B,2,0)</f>
        <v>MWW021017</v>
      </c>
    </row>
    <row r="10" spans="1:10" x14ac:dyDescent="0.3">
      <c r="A10" t="s">
        <v>799</v>
      </c>
      <c r="B10">
        <v>70000</v>
      </c>
      <c r="C10">
        <v>70000</v>
      </c>
      <c r="D10" t="s">
        <v>1250</v>
      </c>
      <c r="E10">
        <v>295728</v>
      </c>
      <c r="F10" t="s">
        <v>1618</v>
      </c>
      <c r="G10" t="s">
        <v>1240</v>
      </c>
      <c r="H10">
        <v>400226820</v>
      </c>
      <c r="I10" s="3">
        <v>6492.2</v>
      </c>
      <c r="J10" t="str">
        <f>VLOOKUP(A10,'SPENDCAT By Product'!A:B,2,0)</f>
        <v>MWS020017</v>
      </c>
    </row>
    <row r="11" spans="1:10" x14ac:dyDescent="0.3">
      <c r="A11" t="s">
        <v>472</v>
      </c>
      <c r="B11">
        <v>70000</v>
      </c>
      <c r="C11">
        <v>70000</v>
      </c>
      <c r="D11" t="s">
        <v>1250</v>
      </c>
      <c r="E11">
        <v>3536</v>
      </c>
      <c r="F11" t="s">
        <v>1290</v>
      </c>
      <c r="G11" t="s">
        <v>1240</v>
      </c>
      <c r="H11">
        <v>400226742</v>
      </c>
      <c r="I11" s="3">
        <v>144.15</v>
      </c>
      <c r="J11" t="str">
        <f>VLOOKUP(A11,'SPENDCAT By Product'!A:B,2,0)</f>
        <v>MWS020012</v>
      </c>
    </row>
    <row r="12" spans="1:10" x14ac:dyDescent="0.3">
      <c r="A12" t="s">
        <v>1233</v>
      </c>
      <c r="B12">
        <v>69300</v>
      </c>
      <c r="C12">
        <v>69300</v>
      </c>
      <c r="D12" t="s">
        <v>8</v>
      </c>
      <c r="E12">
        <v>13269</v>
      </c>
      <c r="F12" t="s">
        <v>1342</v>
      </c>
      <c r="G12" t="s">
        <v>1240</v>
      </c>
      <c r="H12">
        <v>400226733</v>
      </c>
      <c r="I12" s="3">
        <v>13017</v>
      </c>
      <c r="J12" t="str">
        <f>VLOOKUP(A12,'SPENDCAT By Product'!A:B,2,0)</f>
        <v>CWK006004</v>
      </c>
    </row>
    <row r="13" spans="1:10" x14ac:dyDescent="0.3">
      <c r="A13" t="s">
        <v>931</v>
      </c>
      <c r="B13">
        <v>69400</v>
      </c>
      <c r="C13">
        <v>69000</v>
      </c>
      <c r="D13" t="s">
        <v>1267</v>
      </c>
      <c r="E13">
        <v>16704</v>
      </c>
      <c r="F13" t="s">
        <v>1621</v>
      </c>
      <c r="G13" t="s">
        <v>1240</v>
      </c>
      <c r="H13">
        <v>400226663</v>
      </c>
      <c r="I13" s="3">
        <v>2790.38</v>
      </c>
      <c r="J13" t="str">
        <f>VLOOKUP(A13,'SPENDCAT By Product'!A:B,2,0)</f>
        <v>PLH024016</v>
      </c>
    </row>
    <row r="14" spans="1:10" x14ac:dyDescent="0.3">
      <c r="A14" t="s">
        <v>1622</v>
      </c>
      <c r="B14">
        <v>75000</v>
      </c>
      <c r="C14">
        <v>80000</v>
      </c>
      <c r="D14" t="s">
        <v>315</v>
      </c>
      <c r="E14">
        <v>19545</v>
      </c>
      <c r="F14" t="s">
        <v>1623</v>
      </c>
      <c r="G14" t="s">
        <v>1240</v>
      </c>
      <c r="H14">
        <v>400226658</v>
      </c>
      <c r="I14" s="3">
        <v>6150</v>
      </c>
      <c r="J14" t="e">
        <f>VLOOKUP(A14,'SPENDCAT By Product'!A:B,2,0)</f>
        <v>#N/A</v>
      </c>
    </row>
    <row r="15" spans="1:10" x14ac:dyDescent="0.3">
      <c r="A15" t="s">
        <v>1622</v>
      </c>
      <c r="B15">
        <v>75000</v>
      </c>
      <c r="C15">
        <v>80000</v>
      </c>
      <c r="D15" t="s">
        <v>315</v>
      </c>
      <c r="E15">
        <v>19545</v>
      </c>
      <c r="F15" t="s">
        <v>1623</v>
      </c>
      <c r="G15" t="s">
        <v>1240</v>
      </c>
      <c r="H15">
        <v>400226657</v>
      </c>
      <c r="I15" s="3">
        <v>12300</v>
      </c>
      <c r="J15" t="e">
        <f>VLOOKUP(A15,'SPENDCAT By Product'!A:B,2,0)</f>
        <v>#N/A</v>
      </c>
    </row>
    <row r="16" spans="1:10" x14ac:dyDescent="0.3">
      <c r="A16" t="s">
        <v>1622</v>
      </c>
      <c r="B16">
        <v>75000</v>
      </c>
      <c r="C16">
        <v>80000</v>
      </c>
      <c r="D16" t="s">
        <v>315</v>
      </c>
      <c r="E16">
        <v>19545</v>
      </c>
      <c r="F16" t="s">
        <v>1623</v>
      </c>
      <c r="G16" t="s">
        <v>1240</v>
      </c>
      <c r="H16">
        <v>400226656</v>
      </c>
      <c r="I16" s="3">
        <v>9225</v>
      </c>
      <c r="J16" t="e">
        <f>VLOOKUP(A16,'SPENDCAT By Product'!A:B,2,0)</f>
        <v>#N/A</v>
      </c>
    </row>
    <row r="17" spans="1:10" x14ac:dyDescent="0.3">
      <c r="A17" t="s">
        <v>1622</v>
      </c>
      <c r="B17">
        <v>75000</v>
      </c>
      <c r="C17">
        <v>80000</v>
      </c>
      <c r="D17" t="s">
        <v>315</v>
      </c>
      <c r="E17">
        <v>19545</v>
      </c>
      <c r="F17" t="s">
        <v>1623</v>
      </c>
      <c r="G17" t="s">
        <v>1240</v>
      </c>
      <c r="H17">
        <v>400226646</v>
      </c>
      <c r="I17" s="3">
        <v>9225</v>
      </c>
      <c r="J17" t="e">
        <f>VLOOKUP(A17,'SPENDCAT By Product'!A:B,2,0)</f>
        <v>#N/A</v>
      </c>
    </row>
    <row r="18" spans="1:10" x14ac:dyDescent="0.3">
      <c r="A18" t="s">
        <v>756</v>
      </c>
      <c r="B18">
        <v>79000</v>
      </c>
      <c r="C18">
        <v>79900</v>
      </c>
      <c r="D18" t="s">
        <v>1249</v>
      </c>
      <c r="E18">
        <v>10461</v>
      </c>
      <c r="F18" t="s">
        <v>1388</v>
      </c>
      <c r="G18" t="s">
        <v>1240</v>
      </c>
      <c r="H18">
        <v>400226640</v>
      </c>
      <c r="I18" s="3">
        <v>100</v>
      </c>
      <c r="J18" t="str">
        <f>VLOOKUP(A18,'SPENDCAT By Product'!A:B,2,0)</f>
        <v>CPS004025</v>
      </c>
    </row>
    <row r="19" spans="1:10" x14ac:dyDescent="0.3">
      <c r="A19" t="s">
        <v>756</v>
      </c>
      <c r="B19">
        <v>79000</v>
      </c>
      <c r="C19">
        <v>79900</v>
      </c>
      <c r="D19" t="s">
        <v>1249</v>
      </c>
      <c r="E19">
        <v>10461</v>
      </c>
      <c r="F19" t="s">
        <v>1388</v>
      </c>
      <c r="G19" t="s">
        <v>1240</v>
      </c>
      <c r="H19">
        <v>400226639</v>
      </c>
      <c r="I19" s="3">
        <v>100</v>
      </c>
      <c r="J19" t="str">
        <f>VLOOKUP(A19,'SPENDCAT By Product'!A:B,2,0)</f>
        <v>CPS004025</v>
      </c>
    </row>
    <row r="20" spans="1:10" x14ac:dyDescent="0.3">
      <c r="A20" t="s">
        <v>566</v>
      </c>
      <c r="B20">
        <v>69300</v>
      </c>
      <c r="C20">
        <v>69300</v>
      </c>
      <c r="D20" t="s">
        <v>8</v>
      </c>
      <c r="E20">
        <v>14146</v>
      </c>
      <c r="F20" t="s">
        <v>1624</v>
      </c>
      <c r="G20" t="s">
        <v>1240</v>
      </c>
      <c r="H20">
        <v>400226620</v>
      </c>
      <c r="I20" s="3">
        <v>2043</v>
      </c>
      <c r="J20" t="str">
        <f>VLOOKUP(A20,'SPENDCAT By Product'!A:B,2,0)</f>
        <v>CWK006005</v>
      </c>
    </row>
    <row r="21" spans="1:10" x14ac:dyDescent="0.3">
      <c r="A21" t="s">
        <v>738</v>
      </c>
      <c r="B21">
        <v>79000</v>
      </c>
      <c r="C21">
        <v>79000</v>
      </c>
      <c r="D21" t="s">
        <v>1292</v>
      </c>
      <c r="E21">
        <v>16309</v>
      </c>
      <c r="F21" t="s">
        <v>1625</v>
      </c>
      <c r="G21" t="s">
        <v>1240</v>
      </c>
      <c r="H21">
        <v>400226606</v>
      </c>
      <c r="I21" s="3">
        <v>2152.5</v>
      </c>
      <c r="J21" t="str">
        <f>VLOOKUP(A21,'SPENDCAT By Product'!A:B,2,0)</f>
        <v>CPS004022</v>
      </c>
    </row>
    <row r="22" spans="1:10" x14ac:dyDescent="0.3">
      <c r="A22" t="s">
        <v>742</v>
      </c>
      <c r="B22">
        <v>79000</v>
      </c>
      <c r="C22">
        <v>79000</v>
      </c>
      <c r="D22" t="s">
        <v>1292</v>
      </c>
      <c r="E22">
        <v>16309</v>
      </c>
      <c r="F22" t="s">
        <v>1625</v>
      </c>
      <c r="G22" t="s">
        <v>1240</v>
      </c>
      <c r="H22">
        <v>400226606</v>
      </c>
      <c r="I22" s="3">
        <v>40</v>
      </c>
      <c r="J22" t="str">
        <f>VLOOKUP(A22,'SPENDCAT By Product'!A:B,2,0)</f>
        <v>CPS004022</v>
      </c>
    </row>
    <row r="23" spans="1:10" x14ac:dyDescent="0.3">
      <c r="A23" t="s">
        <v>1559</v>
      </c>
      <c r="B23">
        <v>85200</v>
      </c>
      <c r="C23">
        <v>85250</v>
      </c>
      <c r="D23" t="s">
        <v>1253</v>
      </c>
      <c r="E23">
        <v>13879</v>
      </c>
      <c r="F23" t="s">
        <v>1343</v>
      </c>
      <c r="G23" t="s">
        <v>1240</v>
      </c>
      <c r="H23">
        <v>400226588</v>
      </c>
      <c r="I23" s="3">
        <v>272.39999999999998</v>
      </c>
      <c r="J23" t="e">
        <f>VLOOKUP(A23,'SPENDCAT By Product'!A:B,2,0)</f>
        <v>#N/A</v>
      </c>
    </row>
    <row r="24" spans="1:10" x14ac:dyDescent="0.3">
      <c r="A24" t="s">
        <v>1493</v>
      </c>
      <c r="B24">
        <v>91150</v>
      </c>
      <c r="C24">
        <v>91150</v>
      </c>
      <c r="D24" t="s">
        <v>1489</v>
      </c>
      <c r="E24">
        <v>19272</v>
      </c>
      <c r="F24" t="s">
        <v>1626</v>
      </c>
      <c r="G24" t="s">
        <v>1240</v>
      </c>
      <c r="H24">
        <v>400226523</v>
      </c>
      <c r="I24" s="3">
        <v>1599</v>
      </c>
      <c r="J24" t="e">
        <f>VLOOKUP(A24,'SPENDCAT By Product'!A:B,2,0)</f>
        <v>#N/A</v>
      </c>
    </row>
    <row r="25" spans="1:10" x14ac:dyDescent="0.3">
      <c r="A25" t="s">
        <v>744</v>
      </c>
      <c r="B25">
        <v>99000</v>
      </c>
      <c r="C25">
        <v>99000</v>
      </c>
      <c r="D25" t="s">
        <v>1266</v>
      </c>
      <c r="E25">
        <v>18492</v>
      </c>
      <c r="F25" t="s">
        <v>1471</v>
      </c>
      <c r="G25" t="s">
        <v>1240</v>
      </c>
      <c r="H25">
        <v>400226518</v>
      </c>
      <c r="I25" s="3">
        <v>10500</v>
      </c>
      <c r="J25" t="str">
        <f>VLOOKUP(A25,'SPENDCAT By Product'!A:B,2,0)</f>
        <v>NON022005</v>
      </c>
    </row>
    <row r="26" spans="1:10" x14ac:dyDescent="0.3">
      <c r="A26" t="s">
        <v>969</v>
      </c>
      <c r="B26">
        <v>69300</v>
      </c>
      <c r="C26">
        <v>65500</v>
      </c>
      <c r="D26" t="s">
        <v>9</v>
      </c>
      <c r="E26">
        <v>16303</v>
      </c>
      <c r="F26" t="s">
        <v>1476</v>
      </c>
      <c r="G26" t="s">
        <v>1240</v>
      </c>
      <c r="H26">
        <v>400226392</v>
      </c>
      <c r="I26" s="3">
        <v>6135.35</v>
      </c>
      <c r="J26" t="str">
        <f>VLOOKUP(A26,'SPENDCAT By Product'!A:B,2,0)</f>
        <v>CWK006003</v>
      </c>
    </row>
    <row r="27" spans="1:10" x14ac:dyDescent="0.3">
      <c r="A27" t="s">
        <v>968</v>
      </c>
      <c r="B27">
        <v>69300</v>
      </c>
      <c r="C27">
        <v>65500</v>
      </c>
      <c r="D27" t="s">
        <v>9</v>
      </c>
      <c r="E27">
        <v>16303</v>
      </c>
      <c r="F27" t="s">
        <v>1476</v>
      </c>
      <c r="G27" t="s">
        <v>1240</v>
      </c>
      <c r="H27">
        <v>400226392</v>
      </c>
      <c r="I27" s="3">
        <v>4690.72</v>
      </c>
      <c r="J27" t="str">
        <f>VLOOKUP(A27,'SPENDCAT By Product'!A:B,2,0)</f>
        <v>CWK006003</v>
      </c>
    </row>
    <row r="28" spans="1:10" x14ac:dyDescent="0.3">
      <c r="A28" t="s">
        <v>971</v>
      </c>
      <c r="B28">
        <v>69300</v>
      </c>
      <c r="C28">
        <v>65500</v>
      </c>
      <c r="D28" t="s">
        <v>9</v>
      </c>
      <c r="E28">
        <v>16303</v>
      </c>
      <c r="F28" t="s">
        <v>1476</v>
      </c>
      <c r="G28" t="s">
        <v>1240</v>
      </c>
      <c r="H28">
        <v>400226392</v>
      </c>
      <c r="I28" s="3">
        <v>336.69</v>
      </c>
      <c r="J28" t="str">
        <f>VLOOKUP(A28,'SPENDCAT By Product'!A:B,2,0)</f>
        <v>CWK006003</v>
      </c>
    </row>
    <row r="29" spans="1:10" x14ac:dyDescent="0.3">
      <c r="A29" t="s">
        <v>970</v>
      </c>
      <c r="B29">
        <v>69300</v>
      </c>
      <c r="C29">
        <v>65500</v>
      </c>
      <c r="D29" t="s">
        <v>9</v>
      </c>
      <c r="E29">
        <v>16303</v>
      </c>
      <c r="F29" t="s">
        <v>1476</v>
      </c>
      <c r="G29" t="s">
        <v>1240</v>
      </c>
      <c r="H29">
        <v>400226392</v>
      </c>
      <c r="I29" s="3">
        <v>107.6</v>
      </c>
      <c r="J29" t="str">
        <f>VLOOKUP(A29,'SPENDCAT By Product'!A:B,2,0)</f>
        <v>CWK006003</v>
      </c>
    </row>
    <row r="30" spans="1:10" x14ac:dyDescent="0.3">
      <c r="A30" t="s">
        <v>998</v>
      </c>
      <c r="B30">
        <v>74900</v>
      </c>
      <c r="C30">
        <v>71700</v>
      </c>
      <c r="D30" t="s">
        <v>1272</v>
      </c>
      <c r="E30">
        <v>10755</v>
      </c>
      <c r="F30" t="s">
        <v>1287</v>
      </c>
      <c r="G30" t="s">
        <v>1240</v>
      </c>
      <c r="H30">
        <v>400226388</v>
      </c>
      <c r="I30" s="3">
        <v>1200</v>
      </c>
      <c r="J30" t="str">
        <f>VLOOKUP(A30,'SPENDCAT By Product'!A:B,2,0)</f>
        <v>REC029004</v>
      </c>
    </row>
    <row r="31" spans="1:10" x14ac:dyDescent="0.3">
      <c r="A31" t="s">
        <v>782</v>
      </c>
      <c r="B31">
        <v>85000</v>
      </c>
      <c r="C31">
        <v>85000</v>
      </c>
      <c r="D31" t="s">
        <v>1285</v>
      </c>
      <c r="E31">
        <v>14779</v>
      </c>
      <c r="F31" t="s">
        <v>1393</v>
      </c>
      <c r="G31" t="s">
        <v>1240</v>
      </c>
      <c r="H31">
        <v>400226385</v>
      </c>
      <c r="I31" s="3">
        <v>737.75</v>
      </c>
      <c r="J31" t="str">
        <f>VLOOKUP(A31,'SPENDCAT By Product'!A:B,2,0)</f>
        <v>FAC012028</v>
      </c>
    </row>
    <row r="32" spans="1:10" x14ac:dyDescent="0.3">
      <c r="A32" t="s">
        <v>564</v>
      </c>
      <c r="B32">
        <v>69300</v>
      </c>
      <c r="C32">
        <v>69300</v>
      </c>
      <c r="D32" t="s">
        <v>8</v>
      </c>
      <c r="E32">
        <v>17979</v>
      </c>
      <c r="F32" t="s">
        <v>1339</v>
      </c>
      <c r="G32" t="s">
        <v>1240</v>
      </c>
      <c r="H32">
        <v>400226335</v>
      </c>
      <c r="I32" s="3">
        <v>12930.83</v>
      </c>
      <c r="J32" t="str">
        <f>VLOOKUP(A32,'SPENDCAT By Product'!A:B,2,0)</f>
        <v>CWK006005</v>
      </c>
    </row>
    <row r="33" spans="1:10" x14ac:dyDescent="0.3">
      <c r="A33" t="s">
        <v>575</v>
      </c>
      <c r="B33">
        <v>69300</v>
      </c>
      <c r="C33">
        <v>65500</v>
      </c>
      <c r="D33" t="s">
        <v>9</v>
      </c>
      <c r="E33">
        <v>7649</v>
      </c>
      <c r="F33" t="s">
        <v>1264</v>
      </c>
      <c r="G33" t="s">
        <v>1240</v>
      </c>
      <c r="H33">
        <v>400226326</v>
      </c>
      <c r="I33" s="3">
        <v>8086.01</v>
      </c>
      <c r="J33" t="str">
        <f>VLOOKUP(A33,'SPENDCAT By Product'!A:B,2,0)</f>
        <v>PUB027003</v>
      </c>
    </row>
    <row r="34" spans="1:10" x14ac:dyDescent="0.3">
      <c r="A34" t="s">
        <v>1218</v>
      </c>
      <c r="B34">
        <v>79000</v>
      </c>
      <c r="C34">
        <v>79900</v>
      </c>
      <c r="D34" t="s">
        <v>1249</v>
      </c>
      <c r="E34">
        <v>19105</v>
      </c>
      <c r="F34" t="s">
        <v>1557</v>
      </c>
      <c r="G34" t="s">
        <v>1240</v>
      </c>
      <c r="H34">
        <v>400226323</v>
      </c>
      <c r="I34" s="3">
        <v>16642.150000000001</v>
      </c>
      <c r="J34" t="str">
        <f>VLOOKUP(A34,'SPENDCAT By Product'!A:B,2,0)</f>
        <v>CPS004036</v>
      </c>
    </row>
    <row r="35" spans="1:10" x14ac:dyDescent="0.3">
      <c r="A35" t="s">
        <v>876</v>
      </c>
      <c r="B35">
        <v>65700</v>
      </c>
      <c r="C35">
        <v>68000</v>
      </c>
      <c r="D35" t="s">
        <v>1321</v>
      </c>
      <c r="E35">
        <v>19588</v>
      </c>
      <c r="F35" t="s">
        <v>1627</v>
      </c>
      <c r="G35" t="s">
        <v>1240</v>
      </c>
      <c r="H35">
        <v>400226313</v>
      </c>
      <c r="I35" s="3">
        <v>5412</v>
      </c>
      <c r="J35" t="str">
        <f>VLOOKUP(A35,'SPENDCAT By Product'!A:B,2,0)</f>
        <v>FAC012018</v>
      </c>
    </row>
    <row r="36" spans="1:10" x14ac:dyDescent="0.3">
      <c r="A36" t="s">
        <v>999</v>
      </c>
      <c r="B36">
        <v>74900</v>
      </c>
      <c r="C36">
        <v>71700</v>
      </c>
      <c r="D36" t="s">
        <v>1272</v>
      </c>
      <c r="E36">
        <v>19570</v>
      </c>
      <c r="F36" t="s">
        <v>1628</v>
      </c>
      <c r="G36" t="s">
        <v>1240</v>
      </c>
      <c r="H36">
        <v>400226312</v>
      </c>
      <c r="I36" s="3">
        <v>600</v>
      </c>
      <c r="J36" t="str">
        <f>VLOOKUP(A36,'SPENDCAT By Product'!A:B,2,0)</f>
        <v>REC029004</v>
      </c>
    </row>
    <row r="37" spans="1:10" x14ac:dyDescent="0.3">
      <c r="A37" t="s">
        <v>999</v>
      </c>
      <c r="B37">
        <v>74900</v>
      </c>
      <c r="C37">
        <v>71700</v>
      </c>
      <c r="D37" t="s">
        <v>1272</v>
      </c>
      <c r="E37">
        <v>14818</v>
      </c>
      <c r="F37" t="s">
        <v>1629</v>
      </c>
      <c r="G37" t="s">
        <v>1240</v>
      </c>
      <c r="H37">
        <v>400226311</v>
      </c>
      <c r="I37" s="3">
        <v>1080</v>
      </c>
      <c r="J37" t="str">
        <f>VLOOKUP(A37,'SPENDCAT By Product'!A:B,2,0)</f>
        <v>REC029004</v>
      </c>
    </row>
    <row r="38" spans="1:10" x14ac:dyDescent="0.3">
      <c r="A38" t="s">
        <v>870</v>
      </c>
      <c r="B38">
        <v>69100</v>
      </c>
      <c r="C38">
        <v>69200</v>
      </c>
      <c r="D38" t="s">
        <v>1297</v>
      </c>
      <c r="E38">
        <v>15192</v>
      </c>
      <c r="F38" t="s">
        <v>1366</v>
      </c>
      <c r="G38" t="s">
        <v>1240</v>
      </c>
      <c r="H38">
        <v>400226300</v>
      </c>
      <c r="I38" s="3">
        <v>1333.97</v>
      </c>
      <c r="J38" t="str">
        <f>VLOOKUP(A38,'SPENDCAT By Product'!A:B,2,0)</f>
        <v>EQR011001</v>
      </c>
    </row>
    <row r="39" spans="1:10" x14ac:dyDescent="0.3">
      <c r="A39" t="s">
        <v>1218</v>
      </c>
      <c r="B39">
        <v>79000</v>
      </c>
      <c r="C39">
        <v>79900</v>
      </c>
      <c r="D39" t="s">
        <v>1249</v>
      </c>
      <c r="E39">
        <v>19105</v>
      </c>
      <c r="F39" t="s">
        <v>1557</v>
      </c>
      <c r="G39" t="s">
        <v>1240</v>
      </c>
      <c r="H39">
        <v>400226299</v>
      </c>
      <c r="I39" s="3">
        <v>24150</v>
      </c>
      <c r="J39" t="str">
        <f>VLOOKUP(A39,'SPENDCAT By Product'!A:B,2,0)</f>
        <v>CPS004036</v>
      </c>
    </row>
    <row r="40" spans="1:10" x14ac:dyDescent="0.3">
      <c r="A40" t="s">
        <v>565</v>
      </c>
      <c r="B40">
        <v>69300</v>
      </c>
      <c r="C40">
        <v>69300</v>
      </c>
      <c r="D40" t="s">
        <v>8</v>
      </c>
      <c r="E40">
        <v>14429</v>
      </c>
      <c r="F40" t="s">
        <v>1610</v>
      </c>
      <c r="G40" t="s">
        <v>1240</v>
      </c>
      <c r="H40">
        <v>400226298</v>
      </c>
      <c r="I40" s="3">
        <v>53858.59</v>
      </c>
      <c r="J40" t="str">
        <f>VLOOKUP(A40,'SPENDCAT By Product'!A:B,2,0)</f>
        <v>CWK006002</v>
      </c>
    </row>
    <row r="41" spans="1:10" x14ac:dyDescent="0.3">
      <c r="A41" t="s">
        <v>547</v>
      </c>
      <c r="B41">
        <v>76000</v>
      </c>
      <c r="C41">
        <v>76000</v>
      </c>
      <c r="D41" t="s">
        <v>1271</v>
      </c>
      <c r="E41">
        <v>702737</v>
      </c>
      <c r="F41" t="s">
        <v>1364</v>
      </c>
      <c r="G41" t="s">
        <v>1240</v>
      </c>
      <c r="H41">
        <v>400226294</v>
      </c>
      <c r="I41" s="3">
        <v>814.53</v>
      </c>
      <c r="J41" t="str">
        <f>VLOOKUP(A41,'SPENDCAT By Product'!A:B,2,0)</f>
        <v>TEL030001</v>
      </c>
    </row>
    <row r="42" spans="1:10" x14ac:dyDescent="0.3">
      <c r="A42" t="s">
        <v>751</v>
      </c>
      <c r="B42">
        <v>79000</v>
      </c>
      <c r="C42">
        <v>79900</v>
      </c>
      <c r="D42" t="s">
        <v>1249</v>
      </c>
      <c r="E42">
        <v>8695</v>
      </c>
      <c r="F42" t="s">
        <v>1349</v>
      </c>
      <c r="G42" t="s">
        <v>1240</v>
      </c>
      <c r="H42">
        <v>400226284</v>
      </c>
      <c r="I42" s="3">
        <v>1199.25</v>
      </c>
      <c r="J42" t="str">
        <f>VLOOKUP(A42,'SPENDCAT By Product'!A:B,2,0)</f>
        <v>CPS004035</v>
      </c>
    </row>
    <row r="43" spans="1:10" x14ac:dyDescent="0.3">
      <c r="A43" t="s">
        <v>1033</v>
      </c>
      <c r="B43">
        <v>86000</v>
      </c>
      <c r="C43">
        <v>86000</v>
      </c>
      <c r="D43" t="s">
        <v>1261</v>
      </c>
      <c r="E43">
        <v>13269</v>
      </c>
      <c r="F43" t="s">
        <v>1342</v>
      </c>
      <c r="G43" t="s">
        <v>1240</v>
      </c>
      <c r="H43">
        <v>400226283</v>
      </c>
      <c r="I43" s="3">
        <v>452.24</v>
      </c>
      <c r="J43" t="str">
        <f>VLOOKUP(A43,'SPENDCAT By Product'!A:B,2,0)</f>
        <v>WAT032002</v>
      </c>
    </row>
    <row r="44" spans="1:10" x14ac:dyDescent="0.3">
      <c r="A44" t="s">
        <v>916</v>
      </c>
      <c r="B44">
        <v>69400</v>
      </c>
      <c r="C44">
        <v>69000</v>
      </c>
      <c r="D44" t="s">
        <v>1267</v>
      </c>
      <c r="E44">
        <v>4450</v>
      </c>
      <c r="F44" t="s">
        <v>1296</v>
      </c>
      <c r="G44" t="s">
        <v>1240</v>
      </c>
      <c r="H44">
        <v>400226282</v>
      </c>
      <c r="I44" s="3">
        <v>460.02</v>
      </c>
      <c r="J44" t="str">
        <f>VLOOKUP(A44,'SPENDCAT By Product'!A:B,2,0)</f>
        <v>PLH024030</v>
      </c>
    </row>
    <row r="45" spans="1:10" x14ac:dyDescent="0.3">
      <c r="A45" t="s">
        <v>946</v>
      </c>
      <c r="B45">
        <v>69400</v>
      </c>
      <c r="C45">
        <v>69000</v>
      </c>
      <c r="D45" t="s">
        <v>1267</v>
      </c>
      <c r="E45">
        <v>4450</v>
      </c>
      <c r="F45" t="s">
        <v>1296</v>
      </c>
      <c r="G45" t="s">
        <v>1240</v>
      </c>
      <c r="H45">
        <v>400226281</v>
      </c>
      <c r="I45" s="3">
        <v>228.34</v>
      </c>
      <c r="J45" t="str">
        <f>VLOOKUP(A45,'SPENDCAT By Product'!A:B,2,0)</f>
        <v>PLH024077</v>
      </c>
    </row>
    <row r="46" spans="1:10" x14ac:dyDescent="0.3">
      <c r="A46" t="s">
        <v>920</v>
      </c>
      <c r="B46">
        <v>69400</v>
      </c>
      <c r="C46">
        <v>69000</v>
      </c>
      <c r="D46" t="s">
        <v>1267</v>
      </c>
      <c r="E46">
        <v>4450</v>
      </c>
      <c r="F46" t="s">
        <v>1296</v>
      </c>
      <c r="G46" t="s">
        <v>1240</v>
      </c>
      <c r="H46">
        <v>400226273</v>
      </c>
      <c r="I46" s="3">
        <v>633.20000000000005</v>
      </c>
      <c r="J46" t="str">
        <f>VLOOKUP(A46,'SPENDCAT By Product'!A:B,2,0)</f>
        <v>PLH024066</v>
      </c>
    </row>
    <row r="47" spans="1:10" x14ac:dyDescent="0.3">
      <c r="A47" t="s">
        <v>735</v>
      </c>
      <c r="B47">
        <v>69100</v>
      </c>
      <c r="C47">
        <v>69260</v>
      </c>
      <c r="D47" t="s">
        <v>1278</v>
      </c>
      <c r="E47">
        <v>16037</v>
      </c>
      <c r="F47" t="s">
        <v>1268</v>
      </c>
      <c r="G47" t="s">
        <v>1240</v>
      </c>
      <c r="H47">
        <v>400226268</v>
      </c>
      <c r="I47" s="3">
        <v>110.7</v>
      </c>
      <c r="J47" t="str">
        <f>VLOOKUP(A47,'SPENDCAT By Product'!A:B,2,0)</f>
        <v>EQR011003</v>
      </c>
    </row>
    <row r="48" spans="1:10" x14ac:dyDescent="0.3">
      <c r="A48" t="s">
        <v>735</v>
      </c>
      <c r="B48">
        <v>69100</v>
      </c>
      <c r="C48">
        <v>69260</v>
      </c>
      <c r="D48" t="s">
        <v>1278</v>
      </c>
      <c r="E48">
        <v>16037</v>
      </c>
      <c r="F48" t="s">
        <v>1268</v>
      </c>
      <c r="G48" t="s">
        <v>1240</v>
      </c>
      <c r="H48">
        <v>400226267</v>
      </c>
      <c r="I48" s="3">
        <v>237.49</v>
      </c>
      <c r="J48" t="str">
        <f>VLOOKUP(A48,'SPENDCAT By Product'!A:B,2,0)</f>
        <v>EQR011003</v>
      </c>
    </row>
    <row r="49" spans="1:10" x14ac:dyDescent="0.3">
      <c r="A49" t="s">
        <v>735</v>
      </c>
      <c r="B49">
        <v>69100</v>
      </c>
      <c r="C49">
        <v>69260</v>
      </c>
      <c r="D49" t="s">
        <v>1278</v>
      </c>
      <c r="E49">
        <v>16037</v>
      </c>
      <c r="F49" t="s">
        <v>1268</v>
      </c>
      <c r="G49" t="s">
        <v>1240</v>
      </c>
      <c r="H49">
        <v>400226266</v>
      </c>
      <c r="I49" s="3">
        <v>110.7</v>
      </c>
      <c r="J49" t="str">
        <f>VLOOKUP(A49,'SPENDCAT By Product'!A:B,2,0)</f>
        <v>EQR011003</v>
      </c>
    </row>
    <row r="50" spans="1:10" x14ac:dyDescent="0.3">
      <c r="A50" t="s">
        <v>735</v>
      </c>
      <c r="B50">
        <v>69100</v>
      </c>
      <c r="C50">
        <v>69260</v>
      </c>
      <c r="D50" t="s">
        <v>1278</v>
      </c>
      <c r="E50">
        <v>16037</v>
      </c>
      <c r="F50" t="s">
        <v>1268</v>
      </c>
      <c r="G50" t="s">
        <v>1240</v>
      </c>
      <c r="H50">
        <v>400226265</v>
      </c>
      <c r="I50" s="3">
        <v>4227.3100000000004</v>
      </c>
      <c r="J50" t="str">
        <f>VLOOKUP(A50,'SPENDCAT By Product'!A:B,2,0)</f>
        <v>EQR011003</v>
      </c>
    </row>
    <row r="51" spans="1:10" x14ac:dyDescent="0.3">
      <c r="A51" t="s">
        <v>735</v>
      </c>
      <c r="B51">
        <v>69100</v>
      </c>
      <c r="C51">
        <v>69260</v>
      </c>
      <c r="D51" t="s">
        <v>1278</v>
      </c>
      <c r="E51">
        <v>16037</v>
      </c>
      <c r="F51" t="s">
        <v>1268</v>
      </c>
      <c r="G51" t="s">
        <v>1240</v>
      </c>
      <c r="H51">
        <v>400226264</v>
      </c>
      <c r="I51" s="3">
        <v>102.15</v>
      </c>
      <c r="J51" t="str">
        <f>VLOOKUP(A51,'SPENDCAT By Product'!A:B,2,0)</f>
        <v>EQR011003</v>
      </c>
    </row>
    <row r="52" spans="1:10" x14ac:dyDescent="0.3">
      <c r="A52" t="s">
        <v>735</v>
      </c>
      <c r="B52">
        <v>69100</v>
      </c>
      <c r="C52">
        <v>69260</v>
      </c>
      <c r="D52" t="s">
        <v>1278</v>
      </c>
      <c r="E52">
        <v>16037</v>
      </c>
      <c r="F52" t="s">
        <v>1268</v>
      </c>
      <c r="G52" t="s">
        <v>1240</v>
      </c>
      <c r="H52">
        <v>400226263</v>
      </c>
      <c r="I52" s="3">
        <v>3599.14</v>
      </c>
      <c r="J52" t="str">
        <f>VLOOKUP(A52,'SPENDCAT By Product'!A:B,2,0)</f>
        <v>EQR011003</v>
      </c>
    </row>
    <row r="53" spans="1:10" x14ac:dyDescent="0.3">
      <c r="A53" t="s">
        <v>1033</v>
      </c>
      <c r="B53">
        <v>86000</v>
      </c>
      <c r="C53">
        <v>86000</v>
      </c>
      <c r="D53" t="s">
        <v>1261</v>
      </c>
      <c r="E53">
        <v>13269</v>
      </c>
      <c r="F53" t="s">
        <v>1342</v>
      </c>
      <c r="G53" t="s">
        <v>1240</v>
      </c>
      <c r="H53">
        <v>400226260</v>
      </c>
      <c r="I53" s="3">
        <v>13.91</v>
      </c>
      <c r="J53" t="str">
        <f>VLOOKUP(A53,'SPENDCAT By Product'!A:B,2,0)</f>
        <v>WAT032002</v>
      </c>
    </row>
    <row r="54" spans="1:10" x14ac:dyDescent="0.3">
      <c r="A54" t="s">
        <v>977</v>
      </c>
      <c r="B54">
        <v>70000</v>
      </c>
      <c r="C54">
        <v>70000</v>
      </c>
      <c r="D54" t="s">
        <v>1250</v>
      </c>
      <c r="E54">
        <v>10350</v>
      </c>
      <c r="F54" t="s">
        <v>1294</v>
      </c>
      <c r="G54" t="s">
        <v>1240</v>
      </c>
      <c r="H54">
        <v>400226257</v>
      </c>
      <c r="I54" s="3">
        <v>168.37</v>
      </c>
      <c r="J54" t="str">
        <f>VLOOKUP(A54,'SPENDCAT By Product'!A:B,2,0)</f>
        <v>MWS020002</v>
      </c>
    </row>
    <row r="55" spans="1:10" x14ac:dyDescent="0.3">
      <c r="A55" t="s">
        <v>977</v>
      </c>
      <c r="B55">
        <v>70000</v>
      </c>
      <c r="C55">
        <v>70000</v>
      </c>
      <c r="D55" t="s">
        <v>1250</v>
      </c>
      <c r="E55">
        <v>10350</v>
      </c>
      <c r="F55" t="s">
        <v>1294</v>
      </c>
      <c r="G55" t="s">
        <v>1240</v>
      </c>
      <c r="H55">
        <v>400226256</v>
      </c>
      <c r="I55" s="3">
        <v>350.46</v>
      </c>
      <c r="J55" t="str">
        <f>VLOOKUP(A55,'SPENDCAT By Product'!A:B,2,0)</f>
        <v>MWS020002</v>
      </c>
    </row>
    <row r="56" spans="1:10" x14ac:dyDescent="0.3">
      <c r="A56" t="s">
        <v>750</v>
      </c>
      <c r="B56">
        <v>79000</v>
      </c>
      <c r="C56">
        <v>79900</v>
      </c>
      <c r="D56" t="s">
        <v>1249</v>
      </c>
      <c r="E56">
        <v>17792</v>
      </c>
      <c r="F56" t="s">
        <v>1617</v>
      </c>
      <c r="G56" t="s">
        <v>1240</v>
      </c>
      <c r="H56">
        <v>400226255</v>
      </c>
      <c r="I56" s="3">
        <v>23616</v>
      </c>
      <c r="J56" t="str">
        <f>VLOOKUP(A56,'SPENDCAT By Product'!A:B,2,0)</f>
        <v>CPS004010</v>
      </c>
    </row>
    <row r="57" spans="1:10" x14ac:dyDescent="0.3">
      <c r="A57" t="s">
        <v>735</v>
      </c>
      <c r="B57">
        <v>69100</v>
      </c>
      <c r="C57">
        <v>69260</v>
      </c>
      <c r="D57" t="s">
        <v>1278</v>
      </c>
      <c r="E57">
        <v>19528</v>
      </c>
      <c r="F57" t="s">
        <v>1630</v>
      </c>
      <c r="G57" t="s">
        <v>1240</v>
      </c>
      <c r="H57">
        <v>400226243</v>
      </c>
      <c r="I57" s="3">
        <v>131.41</v>
      </c>
      <c r="J57" t="str">
        <f>VLOOKUP(A57,'SPENDCAT By Product'!A:B,2,0)</f>
        <v>EQR011003</v>
      </c>
    </row>
    <row r="58" spans="1:10" x14ac:dyDescent="0.3">
      <c r="A58" t="s">
        <v>735</v>
      </c>
      <c r="B58">
        <v>69100</v>
      </c>
      <c r="C58">
        <v>69260</v>
      </c>
      <c r="D58" t="s">
        <v>1278</v>
      </c>
      <c r="E58">
        <v>855706</v>
      </c>
      <c r="F58" t="s">
        <v>1631</v>
      </c>
      <c r="G58" t="s">
        <v>1240</v>
      </c>
      <c r="H58">
        <v>400226242</v>
      </c>
      <c r="I58" s="3">
        <v>382</v>
      </c>
      <c r="J58" t="str">
        <f>VLOOKUP(A58,'SPENDCAT By Product'!A:B,2,0)</f>
        <v>EQR011003</v>
      </c>
    </row>
    <row r="59" spans="1:10" x14ac:dyDescent="0.3">
      <c r="A59" t="s">
        <v>1254</v>
      </c>
      <c r="B59">
        <v>74900</v>
      </c>
      <c r="C59">
        <v>71500</v>
      </c>
      <c r="D59" t="s">
        <v>1279</v>
      </c>
      <c r="E59">
        <v>14043</v>
      </c>
      <c r="F59" t="s">
        <v>1632</v>
      </c>
      <c r="G59" t="s">
        <v>1240</v>
      </c>
      <c r="H59">
        <v>400226238</v>
      </c>
      <c r="I59" s="3">
        <v>200</v>
      </c>
      <c r="J59" t="str">
        <f>VLOOKUP(A59,'SPENDCAT By Product'!A:B,2,0)</f>
        <v>ART002003</v>
      </c>
    </row>
    <row r="60" spans="1:10" x14ac:dyDescent="0.3">
      <c r="A60" t="s">
        <v>1254</v>
      </c>
      <c r="B60">
        <v>74900</v>
      </c>
      <c r="C60">
        <v>71500</v>
      </c>
      <c r="D60" t="s">
        <v>1279</v>
      </c>
      <c r="E60">
        <v>13563</v>
      </c>
      <c r="F60" t="s">
        <v>1289</v>
      </c>
      <c r="G60" t="s">
        <v>1240</v>
      </c>
      <c r="H60">
        <v>400226237</v>
      </c>
      <c r="I60" s="3">
        <v>476</v>
      </c>
      <c r="J60" t="str">
        <f>VLOOKUP(A60,'SPENDCAT By Product'!A:B,2,0)</f>
        <v>ART002003</v>
      </c>
    </row>
    <row r="61" spans="1:10" x14ac:dyDescent="0.3">
      <c r="A61" t="s">
        <v>752</v>
      </c>
      <c r="B61">
        <v>79000</v>
      </c>
      <c r="C61">
        <v>79900</v>
      </c>
      <c r="D61" t="s">
        <v>1249</v>
      </c>
      <c r="E61">
        <v>18584</v>
      </c>
      <c r="F61" t="s">
        <v>1633</v>
      </c>
      <c r="G61" t="s">
        <v>1240</v>
      </c>
      <c r="H61">
        <v>400226235</v>
      </c>
      <c r="I61" s="3">
        <v>8843.7000000000007</v>
      </c>
      <c r="J61" t="str">
        <f>VLOOKUP(A61,'SPENDCAT By Product'!A:B,2,0)</f>
        <v>CPS004006</v>
      </c>
    </row>
    <row r="62" spans="1:10" x14ac:dyDescent="0.3">
      <c r="A62" t="s">
        <v>1030</v>
      </c>
      <c r="B62">
        <v>78000</v>
      </c>
      <c r="C62">
        <v>78000</v>
      </c>
      <c r="D62" t="s">
        <v>1291</v>
      </c>
      <c r="E62">
        <v>19576</v>
      </c>
      <c r="F62" t="s">
        <v>1634</v>
      </c>
      <c r="G62" t="s">
        <v>1240</v>
      </c>
      <c r="H62">
        <v>400226234</v>
      </c>
      <c r="I62" s="3">
        <v>396.46</v>
      </c>
      <c r="J62" t="str">
        <f>VLOOKUP(A62,'SPENDCAT By Product'!A:B,2,0)</f>
        <v>COR007012</v>
      </c>
    </row>
    <row r="63" spans="1:10" x14ac:dyDescent="0.3">
      <c r="A63" t="s">
        <v>915</v>
      </c>
      <c r="B63">
        <v>69400</v>
      </c>
      <c r="C63">
        <v>69000</v>
      </c>
      <c r="D63" t="s">
        <v>1267</v>
      </c>
      <c r="E63">
        <v>4450</v>
      </c>
      <c r="F63" t="s">
        <v>1296</v>
      </c>
      <c r="G63" t="s">
        <v>1240</v>
      </c>
      <c r="H63">
        <v>400226224</v>
      </c>
      <c r="I63" s="3">
        <v>5027.6400000000003</v>
      </c>
      <c r="J63" t="str">
        <f>VLOOKUP(A63,'SPENDCAT By Product'!A:B,2,0)</f>
        <v>PLH024029</v>
      </c>
    </row>
    <row r="64" spans="1:10" x14ac:dyDescent="0.3">
      <c r="A64" t="s">
        <v>1005</v>
      </c>
      <c r="B64">
        <v>70000</v>
      </c>
      <c r="C64">
        <v>70000</v>
      </c>
      <c r="D64" t="s">
        <v>1250</v>
      </c>
      <c r="E64">
        <v>10350</v>
      </c>
      <c r="F64" t="s">
        <v>1294</v>
      </c>
      <c r="G64" t="s">
        <v>1240</v>
      </c>
      <c r="H64">
        <v>400226223</v>
      </c>
      <c r="I64" s="3">
        <v>4991.3100000000004</v>
      </c>
      <c r="J64" t="str">
        <f>VLOOKUP(A64,'SPENDCAT By Product'!A:B,2,0)</f>
        <v>MWS020002</v>
      </c>
    </row>
    <row r="65" spans="1:10" x14ac:dyDescent="0.3">
      <c r="A65" t="s">
        <v>568</v>
      </c>
      <c r="B65">
        <v>69300</v>
      </c>
      <c r="C65">
        <v>65500</v>
      </c>
      <c r="D65" t="s">
        <v>9</v>
      </c>
      <c r="E65">
        <v>6726</v>
      </c>
      <c r="F65" t="s">
        <v>1345</v>
      </c>
      <c r="G65" t="s">
        <v>1240</v>
      </c>
      <c r="H65">
        <v>400226220</v>
      </c>
      <c r="I65" s="3">
        <v>3690</v>
      </c>
      <c r="J65" t="str">
        <f>VLOOKUP(A65,'SPENDCAT By Product'!A:B,2,0)</f>
        <v>CWK006004</v>
      </c>
    </row>
    <row r="66" spans="1:10" x14ac:dyDescent="0.3">
      <c r="A66" t="s">
        <v>568</v>
      </c>
      <c r="B66">
        <v>69300</v>
      </c>
      <c r="C66">
        <v>65500</v>
      </c>
      <c r="D66" t="s">
        <v>9</v>
      </c>
      <c r="E66">
        <v>6726</v>
      </c>
      <c r="F66" t="s">
        <v>1345</v>
      </c>
      <c r="G66" t="s">
        <v>1240</v>
      </c>
      <c r="H66">
        <v>400226219</v>
      </c>
      <c r="I66" s="3">
        <v>3690</v>
      </c>
      <c r="J66" t="str">
        <f>VLOOKUP(A66,'SPENDCAT By Product'!A:B,2,0)</f>
        <v>CWK006004</v>
      </c>
    </row>
    <row r="67" spans="1:10" x14ac:dyDescent="0.3">
      <c r="A67" t="s">
        <v>568</v>
      </c>
      <c r="B67">
        <v>69300</v>
      </c>
      <c r="C67">
        <v>65500</v>
      </c>
      <c r="D67" t="s">
        <v>9</v>
      </c>
      <c r="E67">
        <v>6726</v>
      </c>
      <c r="F67" t="s">
        <v>1345</v>
      </c>
      <c r="G67" t="s">
        <v>1240</v>
      </c>
      <c r="H67">
        <v>400226218</v>
      </c>
      <c r="I67" s="3">
        <v>2952</v>
      </c>
      <c r="J67" t="str">
        <f>VLOOKUP(A67,'SPENDCAT By Product'!A:B,2,0)</f>
        <v>CWK006004</v>
      </c>
    </row>
    <row r="68" spans="1:10" x14ac:dyDescent="0.3">
      <c r="A68" t="s">
        <v>444</v>
      </c>
      <c r="B68">
        <v>69300</v>
      </c>
      <c r="C68">
        <v>65500</v>
      </c>
      <c r="D68" t="s">
        <v>9</v>
      </c>
      <c r="E68">
        <v>722597</v>
      </c>
      <c r="F68" t="s">
        <v>1602</v>
      </c>
      <c r="G68" t="s">
        <v>1240</v>
      </c>
      <c r="H68">
        <v>400226217</v>
      </c>
      <c r="I68" s="3">
        <v>27296.75</v>
      </c>
      <c r="J68" t="str">
        <f>VLOOKUP(A68,'SPENDCAT By Product'!A:B,2,0)</f>
        <v>CWK006003</v>
      </c>
    </row>
    <row r="69" spans="1:10" x14ac:dyDescent="0.3">
      <c r="A69" t="s">
        <v>445</v>
      </c>
      <c r="B69">
        <v>69300</v>
      </c>
      <c r="C69">
        <v>65500</v>
      </c>
      <c r="D69" t="s">
        <v>9</v>
      </c>
      <c r="E69">
        <v>722597</v>
      </c>
      <c r="F69" t="s">
        <v>1602</v>
      </c>
      <c r="G69" t="s">
        <v>1240</v>
      </c>
      <c r="H69">
        <v>400226217</v>
      </c>
      <c r="I69" s="3">
        <v>2270</v>
      </c>
      <c r="J69" t="str">
        <f>VLOOKUP(A69,'SPENDCAT By Product'!A:B,2,0)</f>
        <v>CWK006003</v>
      </c>
    </row>
    <row r="70" spans="1:10" x14ac:dyDescent="0.3">
      <c r="A70" t="s">
        <v>445</v>
      </c>
      <c r="B70">
        <v>69300</v>
      </c>
      <c r="C70">
        <v>65500</v>
      </c>
      <c r="D70" t="s">
        <v>9</v>
      </c>
      <c r="E70">
        <v>722597</v>
      </c>
      <c r="F70" t="s">
        <v>1602</v>
      </c>
      <c r="G70" t="s">
        <v>1240</v>
      </c>
      <c r="H70">
        <v>400226216</v>
      </c>
      <c r="I70" s="3">
        <v>5675</v>
      </c>
      <c r="J70" t="str">
        <f>VLOOKUP(A70,'SPENDCAT By Product'!A:B,2,0)</f>
        <v>CWK006003</v>
      </c>
    </row>
    <row r="71" spans="1:10" x14ac:dyDescent="0.3">
      <c r="A71" t="s">
        <v>446</v>
      </c>
      <c r="B71">
        <v>69300</v>
      </c>
      <c r="C71">
        <v>65500</v>
      </c>
      <c r="D71" t="s">
        <v>9</v>
      </c>
      <c r="E71">
        <v>722597</v>
      </c>
      <c r="F71" t="s">
        <v>1602</v>
      </c>
      <c r="G71" t="s">
        <v>1240</v>
      </c>
      <c r="H71">
        <v>400226216</v>
      </c>
      <c r="I71" s="3">
        <v>212.81</v>
      </c>
      <c r="J71" t="str">
        <f>VLOOKUP(A71,'SPENDCAT By Product'!A:B,2,0)</f>
        <v>CWK006003</v>
      </c>
    </row>
    <row r="72" spans="1:10" x14ac:dyDescent="0.3">
      <c r="A72" t="s">
        <v>448</v>
      </c>
      <c r="B72">
        <v>69300</v>
      </c>
      <c r="C72">
        <v>65500</v>
      </c>
      <c r="D72" t="s">
        <v>9</v>
      </c>
      <c r="E72">
        <v>722597</v>
      </c>
      <c r="F72" t="s">
        <v>1602</v>
      </c>
      <c r="G72" t="s">
        <v>1240</v>
      </c>
      <c r="H72">
        <v>400226216</v>
      </c>
      <c r="I72" s="3">
        <v>212.81</v>
      </c>
      <c r="J72" t="str">
        <f>VLOOKUP(A72,'SPENDCAT By Product'!A:B,2,0)</f>
        <v>CWK006003</v>
      </c>
    </row>
    <row r="73" spans="1:10" x14ac:dyDescent="0.3">
      <c r="A73" t="s">
        <v>449</v>
      </c>
      <c r="B73">
        <v>69300</v>
      </c>
      <c r="C73">
        <v>65500</v>
      </c>
      <c r="D73" t="s">
        <v>9</v>
      </c>
      <c r="E73">
        <v>722597</v>
      </c>
      <c r="F73" t="s">
        <v>1602</v>
      </c>
      <c r="G73" t="s">
        <v>1240</v>
      </c>
      <c r="H73">
        <v>400226216</v>
      </c>
      <c r="I73" s="3">
        <v>212.81</v>
      </c>
      <c r="J73" t="str">
        <f>VLOOKUP(A73,'SPENDCAT By Product'!A:B,2,0)</f>
        <v>CWK006003</v>
      </c>
    </row>
    <row r="74" spans="1:10" x14ac:dyDescent="0.3">
      <c r="A74" t="s">
        <v>438</v>
      </c>
      <c r="B74">
        <v>69300</v>
      </c>
      <c r="C74">
        <v>65500</v>
      </c>
      <c r="D74" t="s">
        <v>9</v>
      </c>
      <c r="E74">
        <v>722597</v>
      </c>
      <c r="F74" t="s">
        <v>1602</v>
      </c>
      <c r="G74" t="s">
        <v>1240</v>
      </c>
      <c r="H74">
        <v>400226215</v>
      </c>
      <c r="I74" s="3">
        <v>27565.29</v>
      </c>
      <c r="J74" t="str">
        <f>VLOOKUP(A74,'SPENDCAT By Product'!A:B,2,0)</f>
        <v>CWK006003</v>
      </c>
    </row>
    <row r="75" spans="1:10" x14ac:dyDescent="0.3">
      <c r="A75" t="s">
        <v>443</v>
      </c>
      <c r="B75">
        <v>69300</v>
      </c>
      <c r="C75">
        <v>65500</v>
      </c>
      <c r="D75" t="s">
        <v>9</v>
      </c>
      <c r="E75">
        <v>722597</v>
      </c>
      <c r="F75" t="s">
        <v>1602</v>
      </c>
      <c r="G75" t="s">
        <v>1240</v>
      </c>
      <c r="H75">
        <v>400226215</v>
      </c>
      <c r="I75" s="3">
        <v>11559.98</v>
      </c>
      <c r="J75" t="str">
        <f>VLOOKUP(A75,'SPENDCAT By Product'!A:B,2,0)</f>
        <v>CWK006003</v>
      </c>
    </row>
    <row r="76" spans="1:10" x14ac:dyDescent="0.3">
      <c r="A76" t="s">
        <v>766</v>
      </c>
      <c r="B76">
        <v>79000</v>
      </c>
      <c r="C76">
        <v>79000</v>
      </c>
      <c r="D76" t="s">
        <v>1292</v>
      </c>
      <c r="E76">
        <v>4041</v>
      </c>
      <c r="F76" t="s">
        <v>1616</v>
      </c>
      <c r="G76" t="s">
        <v>1240</v>
      </c>
      <c r="H76">
        <v>400226212</v>
      </c>
      <c r="I76" s="3">
        <v>159.9</v>
      </c>
      <c r="J76" t="str">
        <f>VLOOKUP(A76,'SPENDCAT By Product'!A:B,2,0)</f>
        <v>CPS004022</v>
      </c>
    </row>
    <row r="77" spans="1:10" x14ac:dyDescent="0.3">
      <c r="A77" t="s">
        <v>559</v>
      </c>
      <c r="B77">
        <v>69300</v>
      </c>
      <c r="C77">
        <v>65500</v>
      </c>
      <c r="D77" t="s">
        <v>9</v>
      </c>
      <c r="E77">
        <v>17804</v>
      </c>
      <c r="F77" t="s">
        <v>1603</v>
      </c>
      <c r="G77" t="s">
        <v>1240</v>
      </c>
      <c r="H77">
        <v>400226202</v>
      </c>
      <c r="I77" s="3">
        <v>53870.73</v>
      </c>
      <c r="J77" t="str">
        <f>VLOOKUP(A77,'SPENDCAT By Product'!A:B,2,0)</f>
        <v>CWK006003</v>
      </c>
    </row>
    <row r="78" spans="1:10" x14ac:dyDescent="0.3">
      <c r="A78" t="s">
        <v>977</v>
      </c>
      <c r="B78">
        <v>70000</v>
      </c>
      <c r="C78">
        <v>70000</v>
      </c>
      <c r="D78" t="s">
        <v>1250</v>
      </c>
      <c r="E78">
        <v>10350</v>
      </c>
      <c r="F78" t="s">
        <v>1294</v>
      </c>
      <c r="G78" t="s">
        <v>1240</v>
      </c>
      <c r="H78">
        <v>400226200</v>
      </c>
      <c r="I78" s="3">
        <v>174.23</v>
      </c>
      <c r="J78" t="str">
        <f>VLOOKUP(A78,'SPENDCAT By Product'!A:B,2,0)</f>
        <v>MWS020002</v>
      </c>
    </row>
    <row r="79" spans="1:10" x14ac:dyDescent="0.3">
      <c r="A79" t="s">
        <v>977</v>
      </c>
      <c r="B79">
        <v>70000</v>
      </c>
      <c r="C79">
        <v>70000</v>
      </c>
      <c r="D79" t="s">
        <v>1250</v>
      </c>
      <c r="E79">
        <v>10350</v>
      </c>
      <c r="F79" t="s">
        <v>1294</v>
      </c>
      <c r="G79" t="s">
        <v>1240</v>
      </c>
      <c r="H79">
        <v>400226199</v>
      </c>
      <c r="I79" s="3">
        <v>114.17</v>
      </c>
      <c r="J79" t="str">
        <f>VLOOKUP(A79,'SPENDCAT By Product'!A:B,2,0)</f>
        <v>MWS020002</v>
      </c>
    </row>
    <row r="80" spans="1:10" x14ac:dyDescent="0.3">
      <c r="A80" t="s">
        <v>1493</v>
      </c>
      <c r="B80">
        <v>91150</v>
      </c>
      <c r="C80">
        <v>91150</v>
      </c>
      <c r="D80" t="s">
        <v>1489</v>
      </c>
      <c r="E80">
        <v>19272</v>
      </c>
      <c r="F80" t="s">
        <v>1626</v>
      </c>
      <c r="G80" t="s">
        <v>1240</v>
      </c>
      <c r="H80">
        <v>400226198</v>
      </c>
      <c r="I80" s="3">
        <v>5596.5</v>
      </c>
      <c r="J80" t="e">
        <f>VLOOKUP(A80,'SPENDCAT By Product'!A:B,2,0)</f>
        <v>#N/A</v>
      </c>
    </row>
    <row r="81" spans="1:10" x14ac:dyDescent="0.3">
      <c r="A81" t="s">
        <v>413</v>
      </c>
      <c r="B81">
        <v>75000</v>
      </c>
      <c r="C81">
        <v>80000</v>
      </c>
      <c r="D81" t="s">
        <v>315</v>
      </c>
      <c r="E81">
        <v>12207</v>
      </c>
      <c r="F81" t="s">
        <v>1280</v>
      </c>
      <c r="G81" t="s">
        <v>1240</v>
      </c>
      <c r="H81">
        <v>400226197</v>
      </c>
      <c r="I81" s="3">
        <v>3168.72</v>
      </c>
      <c r="J81" t="str">
        <f>VLOOKUP(A81,'SPENDCAT By Product'!A:B,2,0)</f>
        <v>COR007001</v>
      </c>
    </row>
    <row r="82" spans="1:10" x14ac:dyDescent="0.3">
      <c r="A82" t="s">
        <v>1026</v>
      </c>
      <c r="B82">
        <v>78000</v>
      </c>
      <c r="C82">
        <v>78000</v>
      </c>
      <c r="D82" t="s">
        <v>1291</v>
      </c>
      <c r="E82">
        <v>7892</v>
      </c>
      <c r="F82" t="s">
        <v>1518</v>
      </c>
      <c r="G82" t="s">
        <v>1240</v>
      </c>
      <c r="H82">
        <v>400226194</v>
      </c>
      <c r="I82" s="3">
        <v>170</v>
      </c>
      <c r="J82" t="str">
        <f>VLOOKUP(A82,'SPENDCAT By Product'!A:B,2,0)</f>
        <v>COR007012</v>
      </c>
    </row>
    <row r="83" spans="1:10" x14ac:dyDescent="0.3">
      <c r="A83" t="s">
        <v>434</v>
      </c>
      <c r="B83">
        <v>70000</v>
      </c>
      <c r="C83">
        <v>70000</v>
      </c>
      <c r="D83" t="s">
        <v>1250</v>
      </c>
      <c r="E83">
        <v>10594</v>
      </c>
      <c r="F83" t="s">
        <v>1263</v>
      </c>
      <c r="G83" t="s">
        <v>1240</v>
      </c>
      <c r="H83">
        <v>400226190</v>
      </c>
      <c r="I83" s="3">
        <v>2501.8200000000002</v>
      </c>
      <c r="J83" t="str">
        <f>VLOOKUP(A83,'SPENDCAT By Product'!A:B,2,0)</f>
        <v>CWK006003</v>
      </c>
    </row>
    <row r="84" spans="1:10" x14ac:dyDescent="0.3">
      <c r="A84" t="s">
        <v>744</v>
      </c>
      <c r="B84">
        <v>99000</v>
      </c>
      <c r="C84">
        <v>99000</v>
      </c>
      <c r="D84" t="s">
        <v>1266</v>
      </c>
      <c r="E84">
        <v>18492</v>
      </c>
      <c r="F84" t="s">
        <v>1471</v>
      </c>
      <c r="G84" t="s">
        <v>1240</v>
      </c>
      <c r="H84">
        <v>400226187</v>
      </c>
      <c r="I84" s="3">
        <v>1225.8800000000001</v>
      </c>
      <c r="J84" t="str">
        <f>VLOOKUP(A84,'SPENDCAT By Product'!A:B,2,0)</f>
        <v>NON022005</v>
      </c>
    </row>
    <row r="85" spans="1:10" x14ac:dyDescent="0.3">
      <c r="A85" t="s">
        <v>887</v>
      </c>
      <c r="B85">
        <v>85000</v>
      </c>
      <c r="C85">
        <v>85000</v>
      </c>
      <c r="D85" t="s">
        <v>1285</v>
      </c>
      <c r="E85">
        <v>9453</v>
      </c>
      <c r="F85" t="s">
        <v>1522</v>
      </c>
      <c r="G85" t="s">
        <v>1240</v>
      </c>
      <c r="H85">
        <v>400226186</v>
      </c>
      <c r="I85" s="3">
        <v>120</v>
      </c>
      <c r="J85" t="str">
        <f>VLOOKUP(A85,'SPENDCAT By Product'!A:B,2,0)</f>
        <v>FAC012028</v>
      </c>
    </row>
    <row r="86" spans="1:10" x14ac:dyDescent="0.3">
      <c r="A86" t="s">
        <v>974</v>
      </c>
      <c r="B86">
        <v>78000</v>
      </c>
      <c r="C86">
        <v>78100</v>
      </c>
      <c r="D86" t="s">
        <v>1303</v>
      </c>
      <c r="E86">
        <v>255417</v>
      </c>
      <c r="F86" t="s">
        <v>1284</v>
      </c>
      <c r="G86" t="s">
        <v>1240</v>
      </c>
      <c r="H86">
        <v>400226175</v>
      </c>
      <c r="I86" s="3">
        <v>50</v>
      </c>
      <c r="J86" t="str">
        <f>VLOOKUP(A86,'SPENDCAT By Product'!A:B,2,0)</f>
        <v>COR007006</v>
      </c>
    </row>
    <row r="87" spans="1:10" x14ac:dyDescent="0.3">
      <c r="A87" t="s">
        <v>879</v>
      </c>
      <c r="B87">
        <v>70000</v>
      </c>
      <c r="C87">
        <v>70000</v>
      </c>
      <c r="D87" t="s">
        <v>1250</v>
      </c>
      <c r="E87">
        <v>8141</v>
      </c>
      <c r="F87" t="s">
        <v>1331</v>
      </c>
      <c r="G87" t="s">
        <v>1240</v>
      </c>
      <c r="H87">
        <v>400226174</v>
      </c>
      <c r="I87" s="3">
        <v>85.1</v>
      </c>
      <c r="J87" t="str">
        <f>VLOOKUP(A87,'SPENDCAT By Product'!A:B,2,0)</f>
        <v>OFF023009</v>
      </c>
    </row>
    <row r="88" spans="1:10" x14ac:dyDescent="0.3">
      <c r="A88" t="s">
        <v>879</v>
      </c>
      <c r="B88">
        <v>70000</v>
      </c>
      <c r="C88">
        <v>70000</v>
      </c>
      <c r="D88" t="s">
        <v>1250</v>
      </c>
      <c r="E88">
        <v>8141</v>
      </c>
      <c r="F88" t="s">
        <v>1331</v>
      </c>
      <c r="G88" t="s">
        <v>1240</v>
      </c>
      <c r="H88">
        <v>400226173</v>
      </c>
      <c r="I88" s="3">
        <v>670.16</v>
      </c>
      <c r="J88" t="str">
        <f>VLOOKUP(A88,'SPENDCAT By Product'!A:B,2,0)</f>
        <v>OFF023009</v>
      </c>
    </row>
    <row r="89" spans="1:10" x14ac:dyDescent="0.3">
      <c r="A89" t="s">
        <v>565</v>
      </c>
      <c r="B89">
        <v>69300</v>
      </c>
      <c r="C89">
        <v>69300</v>
      </c>
      <c r="D89" t="s">
        <v>8</v>
      </c>
      <c r="E89">
        <v>16748</v>
      </c>
      <c r="F89" t="s">
        <v>1372</v>
      </c>
      <c r="G89" t="s">
        <v>1240</v>
      </c>
      <c r="H89">
        <v>400226172</v>
      </c>
      <c r="I89" s="3">
        <v>93880.17</v>
      </c>
      <c r="J89" t="str">
        <f>VLOOKUP(A89,'SPENDCAT By Product'!A:B,2,0)</f>
        <v>CWK006002</v>
      </c>
    </row>
    <row r="90" spans="1:10" x14ac:dyDescent="0.3">
      <c r="A90" t="s">
        <v>968</v>
      </c>
      <c r="B90">
        <v>69300</v>
      </c>
      <c r="C90">
        <v>65500</v>
      </c>
      <c r="D90" t="s">
        <v>9</v>
      </c>
      <c r="E90">
        <v>16303</v>
      </c>
      <c r="F90" t="s">
        <v>1476</v>
      </c>
      <c r="G90" t="s">
        <v>1240</v>
      </c>
      <c r="H90">
        <v>400226171</v>
      </c>
      <c r="I90" s="3">
        <v>0</v>
      </c>
      <c r="J90" t="str">
        <f>VLOOKUP(A90,'SPENDCAT By Product'!A:B,2,0)</f>
        <v>CWK006003</v>
      </c>
    </row>
    <row r="91" spans="1:10" x14ac:dyDescent="0.3">
      <c r="A91" t="s">
        <v>969</v>
      </c>
      <c r="B91">
        <v>69300</v>
      </c>
      <c r="C91">
        <v>65500</v>
      </c>
      <c r="D91" t="s">
        <v>9</v>
      </c>
      <c r="E91">
        <v>16303</v>
      </c>
      <c r="F91" t="s">
        <v>1476</v>
      </c>
      <c r="G91" t="s">
        <v>1240</v>
      </c>
      <c r="H91">
        <v>400226171</v>
      </c>
      <c r="I91" s="3">
        <v>0</v>
      </c>
      <c r="J91" t="str">
        <f>VLOOKUP(A91,'SPENDCAT By Product'!A:B,2,0)</f>
        <v>CWK006003</v>
      </c>
    </row>
    <row r="92" spans="1:10" x14ac:dyDescent="0.3">
      <c r="A92" t="s">
        <v>970</v>
      </c>
      <c r="B92">
        <v>69300</v>
      </c>
      <c r="C92">
        <v>65500</v>
      </c>
      <c r="D92" t="s">
        <v>9</v>
      </c>
      <c r="E92">
        <v>16303</v>
      </c>
      <c r="F92" t="s">
        <v>1476</v>
      </c>
      <c r="G92" t="s">
        <v>1240</v>
      </c>
      <c r="H92">
        <v>400226171</v>
      </c>
      <c r="I92" s="3">
        <v>0</v>
      </c>
      <c r="J92" t="str">
        <f>VLOOKUP(A92,'SPENDCAT By Product'!A:B,2,0)</f>
        <v>CWK006003</v>
      </c>
    </row>
    <row r="93" spans="1:10" x14ac:dyDescent="0.3">
      <c r="A93" t="s">
        <v>971</v>
      </c>
      <c r="B93">
        <v>69300</v>
      </c>
      <c r="C93">
        <v>65500</v>
      </c>
      <c r="D93" t="s">
        <v>9</v>
      </c>
      <c r="E93">
        <v>16303</v>
      </c>
      <c r="F93" t="s">
        <v>1476</v>
      </c>
      <c r="G93" t="s">
        <v>1240</v>
      </c>
      <c r="H93">
        <v>400226171</v>
      </c>
      <c r="I93" s="3">
        <v>0</v>
      </c>
      <c r="J93" t="str">
        <f>VLOOKUP(A93,'SPENDCAT By Product'!A:B,2,0)</f>
        <v>CWK006003</v>
      </c>
    </row>
    <row r="94" spans="1:10" x14ac:dyDescent="0.3">
      <c r="A94" t="s">
        <v>512</v>
      </c>
      <c r="B94">
        <v>85200</v>
      </c>
      <c r="C94">
        <v>85300</v>
      </c>
      <c r="D94" t="s">
        <v>1275</v>
      </c>
      <c r="E94">
        <v>17958</v>
      </c>
      <c r="F94" t="s">
        <v>1552</v>
      </c>
      <c r="G94" t="s">
        <v>1240</v>
      </c>
      <c r="H94">
        <v>400226166</v>
      </c>
      <c r="I94" s="3">
        <v>1550</v>
      </c>
      <c r="J94" t="str">
        <f>VLOOKUP(A94,'SPENDCAT By Product'!A:B,2,0)</f>
        <v>COR007007</v>
      </c>
    </row>
    <row r="95" spans="1:10" x14ac:dyDescent="0.3">
      <c r="A95" t="s">
        <v>1092</v>
      </c>
      <c r="B95">
        <v>70000</v>
      </c>
      <c r="C95">
        <v>70000</v>
      </c>
      <c r="D95" t="s">
        <v>1250</v>
      </c>
      <c r="E95">
        <v>538669</v>
      </c>
      <c r="F95" t="s">
        <v>1635</v>
      </c>
      <c r="G95" t="s">
        <v>1240</v>
      </c>
      <c r="H95">
        <v>400226165</v>
      </c>
      <c r="I95" s="3">
        <v>734.57</v>
      </c>
      <c r="J95" t="str">
        <f>VLOOKUP(A95,'SPENDCAT By Product'!A:B,2,0)</f>
        <v>MWS020019</v>
      </c>
    </row>
    <row r="96" spans="1:10" x14ac:dyDescent="0.3">
      <c r="A96" t="s">
        <v>451</v>
      </c>
      <c r="B96">
        <v>70000</v>
      </c>
      <c r="C96">
        <v>70000</v>
      </c>
      <c r="D96" t="s">
        <v>1250</v>
      </c>
      <c r="E96">
        <v>538669</v>
      </c>
      <c r="F96" t="s">
        <v>1635</v>
      </c>
      <c r="G96" t="s">
        <v>1240</v>
      </c>
      <c r="H96">
        <v>400226165</v>
      </c>
      <c r="I96" s="3">
        <v>612.16999999999996</v>
      </c>
      <c r="J96" t="str">
        <f>VLOOKUP(A96,'SPENDCAT By Product'!A:B,2,0)</f>
        <v>MWS020004</v>
      </c>
    </row>
    <row r="97" spans="1:10" x14ac:dyDescent="0.3">
      <c r="A97" t="s">
        <v>525</v>
      </c>
      <c r="B97">
        <v>70000</v>
      </c>
      <c r="C97">
        <v>70000</v>
      </c>
      <c r="D97" t="s">
        <v>1250</v>
      </c>
      <c r="E97">
        <v>538669</v>
      </c>
      <c r="F97" t="s">
        <v>1635</v>
      </c>
      <c r="G97" t="s">
        <v>1240</v>
      </c>
      <c r="H97">
        <v>400226165</v>
      </c>
      <c r="I97" s="3">
        <v>486.2</v>
      </c>
      <c r="J97" t="str">
        <f>VLOOKUP(A97,'SPENDCAT By Product'!A:B,2,0)</f>
        <v>MWS020005</v>
      </c>
    </row>
    <row r="98" spans="1:10" x14ac:dyDescent="0.3">
      <c r="A98" t="s">
        <v>991</v>
      </c>
      <c r="B98">
        <v>70000</v>
      </c>
      <c r="C98">
        <v>70000</v>
      </c>
      <c r="D98" t="s">
        <v>1250</v>
      </c>
      <c r="E98">
        <v>538669</v>
      </c>
      <c r="F98" t="s">
        <v>1635</v>
      </c>
      <c r="G98" t="s">
        <v>1240</v>
      </c>
      <c r="H98">
        <v>400226165</v>
      </c>
      <c r="I98" s="3">
        <v>130.01</v>
      </c>
      <c r="J98" t="str">
        <f>VLOOKUP(A98,'SPENDCAT By Product'!A:B,2,0)</f>
        <v>MWS020005</v>
      </c>
    </row>
    <row r="99" spans="1:10" x14ac:dyDescent="0.3">
      <c r="A99" t="s">
        <v>1088</v>
      </c>
      <c r="B99">
        <v>70000</v>
      </c>
      <c r="C99">
        <v>70000</v>
      </c>
      <c r="D99" t="s">
        <v>1250</v>
      </c>
      <c r="E99">
        <v>538669</v>
      </c>
      <c r="F99" t="s">
        <v>1635</v>
      </c>
      <c r="G99" t="s">
        <v>1240</v>
      </c>
      <c r="H99">
        <v>400226165</v>
      </c>
      <c r="I99" s="3">
        <v>100.52</v>
      </c>
      <c r="J99" t="str">
        <f>VLOOKUP(A99,'SPENDCAT By Product'!A:B,2,0)</f>
        <v>EQP010009</v>
      </c>
    </row>
    <row r="100" spans="1:10" x14ac:dyDescent="0.3">
      <c r="A100" t="s">
        <v>493</v>
      </c>
      <c r="B100">
        <v>70000</v>
      </c>
      <c r="C100">
        <v>70000</v>
      </c>
      <c r="D100" t="s">
        <v>1250</v>
      </c>
      <c r="E100">
        <v>538669</v>
      </c>
      <c r="F100" t="s">
        <v>1635</v>
      </c>
      <c r="G100" t="s">
        <v>1240</v>
      </c>
      <c r="H100">
        <v>400226165</v>
      </c>
      <c r="I100" s="3">
        <v>92.1</v>
      </c>
      <c r="J100" t="str">
        <f>VLOOKUP(A100,'SPENDCAT By Product'!A:B,2,0)</f>
        <v>MWS020008</v>
      </c>
    </row>
    <row r="101" spans="1:10" x14ac:dyDescent="0.3">
      <c r="A101" t="s">
        <v>1093</v>
      </c>
      <c r="B101">
        <v>70000</v>
      </c>
      <c r="C101">
        <v>70000</v>
      </c>
      <c r="D101" t="s">
        <v>1250</v>
      </c>
      <c r="E101">
        <v>538669</v>
      </c>
      <c r="F101" t="s">
        <v>1635</v>
      </c>
      <c r="G101" t="s">
        <v>1240</v>
      </c>
      <c r="H101">
        <v>400226165</v>
      </c>
      <c r="I101" s="3">
        <v>70.02</v>
      </c>
      <c r="J101" t="str">
        <f>VLOOKUP(A101,'SPENDCAT By Product'!A:B,2,0)</f>
        <v>EQP010009</v>
      </c>
    </row>
    <row r="102" spans="1:10" x14ac:dyDescent="0.3">
      <c r="A102" t="s">
        <v>992</v>
      </c>
      <c r="B102">
        <v>70000</v>
      </c>
      <c r="C102">
        <v>70000</v>
      </c>
      <c r="D102" t="s">
        <v>1250</v>
      </c>
      <c r="E102">
        <v>538669</v>
      </c>
      <c r="F102" t="s">
        <v>1635</v>
      </c>
      <c r="G102" t="s">
        <v>1240</v>
      </c>
      <c r="H102">
        <v>400226165</v>
      </c>
      <c r="I102" s="3">
        <v>65.010000000000005</v>
      </c>
      <c r="J102" t="str">
        <f>VLOOKUP(A102,'SPENDCAT By Product'!A:B,2,0)</f>
        <v>MWS020013</v>
      </c>
    </row>
    <row r="103" spans="1:10" x14ac:dyDescent="0.3">
      <c r="A103" t="s">
        <v>1061</v>
      </c>
      <c r="B103">
        <v>70000</v>
      </c>
      <c r="C103">
        <v>70000</v>
      </c>
      <c r="D103" t="s">
        <v>1250</v>
      </c>
      <c r="E103">
        <v>538669</v>
      </c>
      <c r="F103" t="s">
        <v>1635</v>
      </c>
      <c r="G103" t="s">
        <v>1240</v>
      </c>
      <c r="H103">
        <v>400226165</v>
      </c>
      <c r="I103" s="3">
        <v>47.54</v>
      </c>
      <c r="J103" t="str">
        <f>VLOOKUP(A103,'SPENDCAT By Product'!A:B,2,0)</f>
        <v>MWS020017</v>
      </c>
    </row>
    <row r="104" spans="1:10" x14ac:dyDescent="0.3">
      <c r="A104" t="s">
        <v>1094</v>
      </c>
      <c r="B104">
        <v>70000</v>
      </c>
      <c r="C104">
        <v>70000</v>
      </c>
      <c r="D104" t="s">
        <v>1250</v>
      </c>
      <c r="E104">
        <v>538669</v>
      </c>
      <c r="F104" t="s">
        <v>1635</v>
      </c>
      <c r="G104" t="s">
        <v>1240</v>
      </c>
      <c r="H104">
        <v>400226165</v>
      </c>
      <c r="I104" s="3">
        <v>46.01</v>
      </c>
      <c r="J104" t="str">
        <f>VLOOKUP(A104,'SPENDCAT By Product'!A:B,2,0)</f>
        <v>EQP010009</v>
      </c>
    </row>
    <row r="105" spans="1:10" x14ac:dyDescent="0.3">
      <c r="A105" t="s">
        <v>1173</v>
      </c>
      <c r="B105">
        <v>70000</v>
      </c>
      <c r="C105">
        <v>70000</v>
      </c>
      <c r="D105" t="s">
        <v>1250</v>
      </c>
      <c r="E105">
        <v>538669</v>
      </c>
      <c r="F105" t="s">
        <v>1635</v>
      </c>
      <c r="G105" t="s">
        <v>1240</v>
      </c>
      <c r="H105">
        <v>400226165</v>
      </c>
      <c r="I105" s="3">
        <v>19.510000000000002</v>
      </c>
      <c r="J105" t="str">
        <f>VLOOKUP(A105,'SPENDCAT By Product'!A:B,2,0)</f>
        <v>MWS020019</v>
      </c>
    </row>
    <row r="106" spans="1:10" x14ac:dyDescent="0.3">
      <c r="A106" t="s">
        <v>465</v>
      </c>
      <c r="B106">
        <v>70000</v>
      </c>
      <c r="C106">
        <v>70000</v>
      </c>
      <c r="D106" t="s">
        <v>1250</v>
      </c>
      <c r="E106">
        <v>538669</v>
      </c>
      <c r="F106" t="s">
        <v>1635</v>
      </c>
      <c r="G106" t="s">
        <v>1240</v>
      </c>
      <c r="H106">
        <v>400226165</v>
      </c>
      <c r="I106" s="3">
        <v>14.4</v>
      </c>
      <c r="J106" t="str">
        <f>VLOOKUP(A106,'SPENDCAT By Product'!A:B,2,0)</f>
        <v>MWS020008</v>
      </c>
    </row>
    <row r="107" spans="1:10" x14ac:dyDescent="0.3">
      <c r="A107" t="s">
        <v>487</v>
      </c>
      <c r="B107">
        <v>70000</v>
      </c>
      <c r="C107">
        <v>70000</v>
      </c>
      <c r="D107" t="s">
        <v>1250</v>
      </c>
      <c r="E107">
        <v>538669</v>
      </c>
      <c r="F107" t="s">
        <v>1635</v>
      </c>
      <c r="G107" t="s">
        <v>1240</v>
      </c>
      <c r="H107">
        <v>400226165</v>
      </c>
      <c r="I107" s="3">
        <v>10.01</v>
      </c>
      <c r="J107" t="str">
        <f>VLOOKUP(A107,'SPENDCAT By Product'!A:B,2,0)</f>
        <v>MWS020004</v>
      </c>
    </row>
    <row r="108" spans="1:10" x14ac:dyDescent="0.3">
      <c r="A108" t="s">
        <v>479</v>
      </c>
      <c r="B108">
        <v>70000</v>
      </c>
      <c r="C108">
        <v>70000</v>
      </c>
      <c r="D108" t="s">
        <v>1250</v>
      </c>
      <c r="E108">
        <v>538669</v>
      </c>
      <c r="F108" t="s">
        <v>1635</v>
      </c>
      <c r="G108" t="s">
        <v>1240</v>
      </c>
      <c r="H108">
        <v>400226165</v>
      </c>
      <c r="I108" s="3">
        <v>7.01</v>
      </c>
      <c r="J108" t="str">
        <f>VLOOKUP(A108,'SPENDCAT By Product'!A:B,2,0)</f>
        <v>MWS020019</v>
      </c>
    </row>
    <row r="109" spans="1:10" x14ac:dyDescent="0.3">
      <c r="A109" t="s">
        <v>459</v>
      </c>
      <c r="B109">
        <v>70000</v>
      </c>
      <c r="C109">
        <v>70000</v>
      </c>
      <c r="D109" t="s">
        <v>1250</v>
      </c>
      <c r="E109">
        <v>538669</v>
      </c>
      <c r="F109" t="s">
        <v>1635</v>
      </c>
      <c r="G109" t="s">
        <v>1240</v>
      </c>
      <c r="H109">
        <v>400226165</v>
      </c>
      <c r="I109" s="3">
        <v>2.5099999999999998</v>
      </c>
      <c r="J109" t="str">
        <f>VLOOKUP(A109,'SPENDCAT By Product'!A:B,2,0)</f>
        <v>MWS020005</v>
      </c>
    </row>
    <row r="110" spans="1:10" x14ac:dyDescent="0.3">
      <c r="A110" t="s">
        <v>559</v>
      </c>
      <c r="B110">
        <v>69300</v>
      </c>
      <c r="C110">
        <v>65500</v>
      </c>
      <c r="D110" t="s">
        <v>9</v>
      </c>
      <c r="E110">
        <v>17804</v>
      </c>
      <c r="F110" t="s">
        <v>1603</v>
      </c>
      <c r="G110" t="s">
        <v>1240</v>
      </c>
      <c r="H110">
        <v>400226164</v>
      </c>
      <c r="I110" s="3">
        <v>15905.89</v>
      </c>
      <c r="J110" t="str">
        <f>VLOOKUP(A110,'SPENDCAT By Product'!A:B,2,0)</f>
        <v>CWK006003</v>
      </c>
    </row>
    <row r="111" spans="1:10" x14ac:dyDescent="0.3">
      <c r="A111" t="s">
        <v>744</v>
      </c>
      <c r="B111">
        <v>99000</v>
      </c>
      <c r="C111">
        <v>99000</v>
      </c>
      <c r="D111" t="s">
        <v>1266</v>
      </c>
      <c r="E111">
        <v>17409</v>
      </c>
      <c r="F111" t="s">
        <v>1316</v>
      </c>
      <c r="G111" t="s">
        <v>1240</v>
      </c>
      <c r="H111">
        <v>400226162</v>
      </c>
      <c r="I111" s="3">
        <v>80</v>
      </c>
      <c r="J111" t="str">
        <f>VLOOKUP(A111,'SPENDCAT By Product'!A:B,2,0)</f>
        <v>NON022005</v>
      </c>
    </row>
    <row r="112" spans="1:10" x14ac:dyDescent="0.3">
      <c r="A112" t="s">
        <v>1490</v>
      </c>
      <c r="B112">
        <v>70000</v>
      </c>
      <c r="C112">
        <v>70000</v>
      </c>
      <c r="D112" t="s">
        <v>1250</v>
      </c>
      <c r="E112">
        <v>311406</v>
      </c>
      <c r="F112" t="s">
        <v>1491</v>
      </c>
      <c r="G112" t="s">
        <v>1240</v>
      </c>
      <c r="H112">
        <v>400226160</v>
      </c>
      <c r="I112" s="3">
        <v>754.76</v>
      </c>
      <c r="J112" t="e">
        <f>VLOOKUP(A112,'SPENDCAT By Product'!A:B,2,0)</f>
        <v>#N/A</v>
      </c>
    </row>
    <row r="113" spans="1:10" x14ac:dyDescent="0.3">
      <c r="A113" t="s">
        <v>744</v>
      </c>
      <c r="B113">
        <v>99000</v>
      </c>
      <c r="C113">
        <v>99000</v>
      </c>
      <c r="D113" t="s">
        <v>1266</v>
      </c>
      <c r="E113">
        <v>18492</v>
      </c>
      <c r="F113" t="s">
        <v>1471</v>
      </c>
      <c r="G113" t="s">
        <v>1240</v>
      </c>
      <c r="H113">
        <v>400226157</v>
      </c>
      <c r="I113" s="3">
        <v>14306.44</v>
      </c>
      <c r="J113" t="str">
        <f>VLOOKUP(A113,'SPENDCAT By Product'!A:B,2,0)</f>
        <v>NON022005</v>
      </c>
    </row>
    <row r="114" spans="1:10" x14ac:dyDescent="0.3">
      <c r="A114" t="s">
        <v>747</v>
      </c>
      <c r="B114">
        <v>99000</v>
      </c>
      <c r="C114">
        <v>99000</v>
      </c>
      <c r="D114" t="s">
        <v>1266</v>
      </c>
      <c r="E114">
        <v>13634</v>
      </c>
      <c r="F114" t="s">
        <v>1311</v>
      </c>
      <c r="G114" t="s">
        <v>1240</v>
      </c>
      <c r="H114">
        <v>400226156</v>
      </c>
      <c r="I114" s="3">
        <v>24.6</v>
      </c>
      <c r="J114" t="str">
        <f>VLOOKUP(A114,'SPENDCAT By Product'!A:B,2,0)</f>
        <v>COR007015</v>
      </c>
    </row>
    <row r="115" spans="1:10" x14ac:dyDescent="0.3">
      <c r="A115" t="s">
        <v>1033</v>
      </c>
      <c r="B115">
        <v>86000</v>
      </c>
      <c r="C115">
        <v>86000</v>
      </c>
      <c r="D115" t="s">
        <v>1261</v>
      </c>
      <c r="E115">
        <v>13269</v>
      </c>
      <c r="F115" t="s">
        <v>1342</v>
      </c>
      <c r="G115" t="s">
        <v>1240</v>
      </c>
      <c r="H115">
        <v>400226155</v>
      </c>
      <c r="I115" s="3">
        <v>46.71</v>
      </c>
      <c r="J115" t="str">
        <f>VLOOKUP(A115,'SPENDCAT By Product'!A:B,2,0)</f>
        <v>WAT032002</v>
      </c>
    </row>
    <row r="116" spans="1:10" x14ac:dyDescent="0.3">
      <c r="A116" t="s">
        <v>1033</v>
      </c>
      <c r="B116">
        <v>86000</v>
      </c>
      <c r="C116">
        <v>86000</v>
      </c>
      <c r="D116" t="s">
        <v>1261</v>
      </c>
      <c r="E116">
        <v>13269</v>
      </c>
      <c r="F116" t="s">
        <v>1342</v>
      </c>
      <c r="G116" t="s">
        <v>1240</v>
      </c>
      <c r="H116">
        <v>400226154</v>
      </c>
      <c r="I116" s="3">
        <v>226.17</v>
      </c>
      <c r="J116" t="str">
        <f>VLOOKUP(A116,'SPENDCAT By Product'!A:B,2,0)</f>
        <v>WAT032002</v>
      </c>
    </row>
    <row r="117" spans="1:10" x14ac:dyDescent="0.3">
      <c r="A117" t="s">
        <v>744</v>
      </c>
      <c r="B117">
        <v>99000</v>
      </c>
      <c r="C117">
        <v>99000</v>
      </c>
      <c r="D117" t="s">
        <v>1266</v>
      </c>
      <c r="E117">
        <v>384392</v>
      </c>
      <c r="F117" t="s">
        <v>1312</v>
      </c>
      <c r="G117" t="s">
        <v>1240</v>
      </c>
      <c r="H117">
        <v>400226152</v>
      </c>
      <c r="I117" s="3">
        <v>21370</v>
      </c>
      <c r="J117" t="str">
        <f>VLOOKUP(A117,'SPENDCAT By Product'!A:B,2,0)</f>
        <v>NON022005</v>
      </c>
    </row>
    <row r="118" spans="1:10" x14ac:dyDescent="0.3">
      <c r="A118" t="s">
        <v>744</v>
      </c>
      <c r="B118">
        <v>99000</v>
      </c>
      <c r="C118">
        <v>99000</v>
      </c>
      <c r="D118" t="s">
        <v>1266</v>
      </c>
      <c r="E118">
        <v>17297</v>
      </c>
      <c r="F118" t="s">
        <v>1317</v>
      </c>
      <c r="G118" t="s">
        <v>1240</v>
      </c>
      <c r="H118">
        <v>400226149</v>
      </c>
      <c r="I118" s="3">
        <v>1838.98</v>
      </c>
      <c r="J118" t="str">
        <f>VLOOKUP(A118,'SPENDCAT By Product'!A:B,2,0)</f>
        <v>NON022005</v>
      </c>
    </row>
    <row r="119" spans="1:10" x14ac:dyDescent="0.3">
      <c r="A119" t="s">
        <v>765</v>
      </c>
      <c r="B119">
        <v>79000</v>
      </c>
      <c r="C119">
        <v>79900</v>
      </c>
      <c r="D119" t="s">
        <v>1249</v>
      </c>
      <c r="E119">
        <v>14390</v>
      </c>
      <c r="F119" t="s">
        <v>1636</v>
      </c>
      <c r="G119" t="s">
        <v>1240</v>
      </c>
      <c r="H119">
        <v>400226148</v>
      </c>
      <c r="I119" s="3">
        <v>14114.25</v>
      </c>
      <c r="J119" t="str">
        <f>VLOOKUP(A119,'SPENDCAT By Product'!A:B,2,0)</f>
        <v>CPS004036</v>
      </c>
    </row>
    <row r="120" spans="1:10" x14ac:dyDescent="0.3">
      <c r="A120" t="s">
        <v>904</v>
      </c>
      <c r="B120">
        <v>81000</v>
      </c>
      <c r="C120">
        <v>81000</v>
      </c>
      <c r="D120" t="s">
        <v>1288</v>
      </c>
      <c r="E120">
        <v>18679</v>
      </c>
      <c r="F120" t="s">
        <v>1513</v>
      </c>
      <c r="G120" t="s">
        <v>1240</v>
      </c>
      <c r="H120">
        <v>400226147</v>
      </c>
      <c r="I120" s="3">
        <v>6418.18</v>
      </c>
      <c r="J120" t="str">
        <f>VLOOKUP(A120,'SPENDCAT By Product'!A:B,2,0)</f>
        <v>OFF023002</v>
      </c>
    </row>
    <row r="121" spans="1:10" x14ac:dyDescent="0.3">
      <c r="A121" t="s">
        <v>570</v>
      </c>
      <c r="B121">
        <v>69300</v>
      </c>
      <c r="C121">
        <v>65500</v>
      </c>
      <c r="D121" t="s">
        <v>9</v>
      </c>
      <c r="E121">
        <v>8117</v>
      </c>
      <c r="F121" t="s">
        <v>1304</v>
      </c>
      <c r="G121" t="s">
        <v>1240</v>
      </c>
      <c r="H121">
        <v>400226144</v>
      </c>
      <c r="I121" s="3">
        <v>767.26</v>
      </c>
      <c r="J121" t="str">
        <f>VLOOKUP(A121,'SPENDCAT By Product'!A:B,2,0)</f>
        <v>MWW021019</v>
      </c>
    </row>
    <row r="122" spans="1:10" x14ac:dyDescent="0.3">
      <c r="A122" t="s">
        <v>887</v>
      </c>
      <c r="B122">
        <v>85000</v>
      </c>
      <c r="C122">
        <v>85000</v>
      </c>
      <c r="D122" t="s">
        <v>1285</v>
      </c>
      <c r="E122">
        <v>3191</v>
      </c>
      <c r="F122" t="s">
        <v>1497</v>
      </c>
      <c r="G122" t="s">
        <v>1240</v>
      </c>
      <c r="H122">
        <v>400226137</v>
      </c>
      <c r="I122" s="3">
        <v>330</v>
      </c>
      <c r="J122" t="str">
        <f>VLOOKUP(A122,'SPENDCAT By Product'!A:B,2,0)</f>
        <v>FAC012028</v>
      </c>
    </row>
    <row r="123" spans="1:10" x14ac:dyDescent="0.3">
      <c r="A123" t="s">
        <v>516</v>
      </c>
      <c r="B123">
        <v>70000</v>
      </c>
      <c r="C123">
        <v>70000</v>
      </c>
      <c r="D123" t="s">
        <v>1250</v>
      </c>
      <c r="E123">
        <v>5238</v>
      </c>
      <c r="F123" t="s">
        <v>1241</v>
      </c>
      <c r="G123" t="s">
        <v>1240</v>
      </c>
      <c r="H123">
        <v>400226135</v>
      </c>
      <c r="I123" s="3">
        <v>2170.56</v>
      </c>
      <c r="J123" t="str">
        <f>VLOOKUP(A123,'SPENDCAT By Product'!A:B,2,0)</f>
        <v>MWS020017</v>
      </c>
    </row>
    <row r="124" spans="1:10" x14ac:dyDescent="0.3">
      <c r="A124" t="s">
        <v>517</v>
      </c>
      <c r="B124">
        <v>70000</v>
      </c>
      <c r="C124">
        <v>70000</v>
      </c>
      <c r="D124" t="s">
        <v>1250</v>
      </c>
      <c r="E124">
        <v>5238</v>
      </c>
      <c r="F124" t="s">
        <v>1241</v>
      </c>
      <c r="G124" t="s">
        <v>1240</v>
      </c>
      <c r="H124">
        <v>400226135</v>
      </c>
      <c r="I124" s="3">
        <v>1652.56</v>
      </c>
      <c r="J124" t="str">
        <f>VLOOKUP(A124,'SPENDCAT By Product'!A:B,2,0)</f>
        <v>MWW021017</v>
      </c>
    </row>
    <row r="125" spans="1:10" x14ac:dyDescent="0.3">
      <c r="A125" t="s">
        <v>854</v>
      </c>
      <c r="B125">
        <v>75000</v>
      </c>
      <c r="C125">
        <v>80000</v>
      </c>
      <c r="D125" t="s">
        <v>315</v>
      </c>
      <c r="E125">
        <v>45423</v>
      </c>
      <c r="F125" t="s">
        <v>1637</v>
      </c>
      <c r="G125" t="s">
        <v>1240</v>
      </c>
      <c r="H125">
        <v>400226133</v>
      </c>
      <c r="I125" s="3">
        <v>4652.1400000000003</v>
      </c>
      <c r="J125" t="str">
        <f>VLOOKUP(A125,'SPENDCAT By Product'!A:B,2,0)</f>
        <v>COR007001</v>
      </c>
    </row>
    <row r="126" spans="1:10" x14ac:dyDescent="0.3">
      <c r="A126" t="s">
        <v>854</v>
      </c>
      <c r="B126">
        <v>75000</v>
      </c>
      <c r="C126">
        <v>80000</v>
      </c>
      <c r="D126" t="s">
        <v>315</v>
      </c>
      <c r="E126">
        <v>45423</v>
      </c>
      <c r="F126" t="s">
        <v>1637</v>
      </c>
      <c r="G126" t="s">
        <v>1240</v>
      </c>
      <c r="H126">
        <v>400226132</v>
      </c>
      <c r="I126" s="3">
        <v>83.03</v>
      </c>
      <c r="J126" t="str">
        <f>VLOOKUP(A126,'SPENDCAT By Product'!A:B,2,0)</f>
        <v>COR007001</v>
      </c>
    </row>
    <row r="127" spans="1:10" x14ac:dyDescent="0.3">
      <c r="A127" t="s">
        <v>752</v>
      </c>
      <c r="B127">
        <v>79000</v>
      </c>
      <c r="C127">
        <v>79900</v>
      </c>
      <c r="D127" t="s">
        <v>1249</v>
      </c>
      <c r="E127">
        <v>17995</v>
      </c>
      <c r="F127" t="s">
        <v>1605</v>
      </c>
      <c r="G127" t="s">
        <v>1240</v>
      </c>
      <c r="H127">
        <v>400226129</v>
      </c>
      <c r="I127" s="3">
        <v>60222.1</v>
      </c>
      <c r="J127" t="str">
        <f>VLOOKUP(A127,'SPENDCAT By Product'!A:B,2,0)</f>
        <v>CPS004006</v>
      </c>
    </row>
    <row r="128" spans="1:10" x14ac:dyDescent="0.3">
      <c r="A128" t="s">
        <v>559</v>
      </c>
      <c r="B128">
        <v>69300</v>
      </c>
      <c r="C128">
        <v>65500</v>
      </c>
      <c r="D128" t="s">
        <v>9</v>
      </c>
      <c r="E128">
        <v>17804</v>
      </c>
      <c r="F128" t="s">
        <v>1603</v>
      </c>
      <c r="G128" t="s">
        <v>1240</v>
      </c>
      <c r="H128">
        <v>400226126</v>
      </c>
      <c r="I128" s="3">
        <v>22567.99</v>
      </c>
      <c r="J128" t="str">
        <f>VLOOKUP(A128,'SPENDCAT By Product'!A:B,2,0)</f>
        <v>CWK006003</v>
      </c>
    </row>
    <row r="129" spans="1:10" x14ac:dyDescent="0.3">
      <c r="A129" t="s">
        <v>904</v>
      </c>
      <c r="B129">
        <v>81000</v>
      </c>
      <c r="C129">
        <v>81000</v>
      </c>
      <c r="D129" t="s">
        <v>1288</v>
      </c>
      <c r="E129">
        <v>14462</v>
      </c>
      <c r="F129" t="s">
        <v>1324</v>
      </c>
      <c r="G129" t="s">
        <v>1240</v>
      </c>
      <c r="H129">
        <v>400226125</v>
      </c>
      <c r="I129" s="3">
        <v>777.48</v>
      </c>
      <c r="J129" t="str">
        <f>VLOOKUP(A129,'SPENDCAT By Product'!A:B,2,0)</f>
        <v>OFF023002</v>
      </c>
    </row>
    <row r="130" spans="1:10" x14ac:dyDescent="0.3">
      <c r="A130" t="s">
        <v>1254</v>
      </c>
      <c r="B130">
        <v>74900</v>
      </c>
      <c r="C130">
        <v>71500</v>
      </c>
      <c r="D130" t="s">
        <v>1279</v>
      </c>
      <c r="E130">
        <v>19522</v>
      </c>
      <c r="F130" t="s">
        <v>1638</v>
      </c>
      <c r="G130" t="s">
        <v>1240</v>
      </c>
      <c r="H130">
        <v>400226124</v>
      </c>
      <c r="I130" s="3">
        <v>350</v>
      </c>
      <c r="J130" t="str">
        <f>VLOOKUP(A130,'SPENDCAT By Product'!A:B,2,0)</f>
        <v>ART002003</v>
      </c>
    </row>
    <row r="131" spans="1:10" x14ac:dyDescent="0.3">
      <c r="A131" t="s">
        <v>512</v>
      </c>
      <c r="B131">
        <v>85200</v>
      </c>
      <c r="C131">
        <v>85300</v>
      </c>
      <c r="D131" t="s">
        <v>1275</v>
      </c>
      <c r="E131">
        <v>10290</v>
      </c>
      <c r="F131" t="s">
        <v>1276</v>
      </c>
      <c r="G131" t="s">
        <v>1240</v>
      </c>
      <c r="H131">
        <v>400226121</v>
      </c>
      <c r="I131" s="3">
        <v>500</v>
      </c>
      <c r="J131" t="str">
        <f>VLOOKUP(A131,'SPENDCAT By Product'!A:B,2,0)</f>
        <v>COR007007</v>
      </c>
    </row>
    <row r="132" spans="1:10" x14ac:dyDescent="0.3">
      <c r="A132" t="s">
        <v>535</v>
      </c>
      <c r="B132">
        <v>74900</v>
      </c>
      <c r="C132">
        <v>71700</v>
      </c>
      <c r="D132" t="s">
        <v>1272</v>
      </c>
      <c r="E132">
        <v>19432</v>
      </c>
      <c r="F132" t="s">
        <v>1639</v>
      </c>
      <c r="G132" t="s">
        <v>1240</v>
      </c>
      <c r="H132">
        <v>400226119</v>
      </c>
      <c r="I132" s="3">
        <v>2100</v>
      </c>
      <c r="J132" t="str">
        <f>VLOOKUP(A132,'SPENDCAT By Product'!A:B,2,0)</f>
        <v>COR007012</v>
      </c>
    </row>
    <row r="133" spans="1:10" x14ac:dyDescent="0.3">
      <c r="A133" t="s">
        <v>744</v>
      </c>
      <c r="B133">
        <v>99000</v>
      </c>
      <c r="C133">
        <v>99000</v>
      </c>
      <c r="D133" t="s">
        <v>1266</v>
      </c>
      <c r="E133">
        <v>17409</v>
      </c>
      <c r="F133" t="s">
        <v>1316</v>
      </c>
      <c r="G133" t="s">
        <v>1240</v>
      </c>
      <c r="H133">
        <v>400226109</v>
      </c>
      <c r="I133" s="3">
        <v>4960</v>
      </c>
      <c r="J133" t="str">
        <f>VLOOKUP(A133,'SPENDCAT By Product'!A:B,2,0)</f>
        <v>NON022005</v>
      </c>
    </row>
    <row r="134" spans="1:10" x14ac:dyDescent="0.3">
      <c r="A134" t="s">
        <v>738</v>
      </c>
      <c r="B134">
        <v>79000</v>
      </c>
      <c r="C134">
        <v>79000</v>
      </c>
      <c r="D134" t="s">
        <v>1292</v>
      </c>
      <c r="E134">
        <v>4041</v>
      </c>
      <c r="F134" t="s">
        <v>1616</v>
      </c>
      <c r="G134" t="s">
        <v>1240</v>
      </c>
      <c r="H134">
        <v>400226108</v>
      </c>
      <c r="I134" s="3">
        <v>239.85</v>
      </c>
      <c r="J134" t="str">
        <f>VLOOKUP(A134,'SPENDCAT By Product'!A:B,2,0)</f>
        <v>CPS004022</v>
      </c>
    </row>
    <row r="135" spans="1:10" x14ac:dyDescent="0.3">
      <c r="A135" t="s">
        <v>462</v>
      </c>
      <c r="B135">
        <v>70000</v>
      </c>
      <c r="C135">
        <v>70000</v>
      </c>
      <c r="D135" t="s">
        <v>1250</v>
      </c>
      <c r="E135">
        <v>11719</v>
      </c>
      <c r="F135" t="s">
        <v>1538</v>
      </c>
      <c r="G135" t="s">
        <v>1240</v>
      </c>
      <c r="H135">
        <v>400226107</v>
      </c>
      <c r="I135" s="3">
        <v>1280.3699999999999</v>
      </c>
      <c r="J135" t="str">
        <f>VLOOKUP(A135,'SPENDCAT By Product'!A:B,2,0)</f>
        <v>MWS020011</v>
      </c>
    </row>
    <row r="136" spans="1:10" x14ac:dyDescent="0.3">
      <c r="A136" t="s">
        <v>876</v>
      </c>
      <c r="B136">
        <v>65700</v>
      </c>
      <c r="C136">
        <v>68000</v>
      </c>
      <c r="D136" t="s">
        <v>1321</v>
      </c>
      <c r="E136">
        <v>10647</v>
      </c>
      <c r="F136" t="s">
        <v>1640</v>
      </c>
      <c r="G136" t="s">
        <v>1240</v>
      </c>
      <c r="H136">
        <v>400226102</v>
      </c>
      <c r="I136" s="3">
        <v>4381.8100000000004</v>
      </c>
      <c r="J136" t="str">
        <f>VLOOKUP(A136,'SPENDCAT By Product'!A:B,2,0)</f>
        <v>FAC012018</v>
      </c>
    </row>
    <row r="137" spans="1:10" x14ac:dyDescent="0.3">
      <c r="A137" t="s">
        <v>1328</v>
      </c>
      <c r="B137">
        <v>78000</v>
      </c>
      <c r="C137">
        <v>78000</v>
      </c>
      <c r="D137" t="s">
        <v>1291</v>
      </c>
      <c r="E137">
        <v>10647</v>
      </c>
      <c r="F137" t="s">
        <v>1640</v>
      </c>
      <c r="G137" t="s">
        <v>1240</v>
      </c>
      <c r="H137">
        <v>400226102</v>
      </c>
      <c r="I137" s="3">
        <v>1669.28</v>
      </c>
      <c r="J137" t="e">
        <f>VLOOKUP(A137,'SPENDCAT By Product'!A:B,2,0)</f>
        <v>#N/A</v>
      </c>
    </row>
    <row r="138" spans="1:10" x14ac:dyDescent="0.3">
      <c r="A138" t="s">
        <v>876</v>
      </c>
      <c r="B138">
        <v>65700</v>
      </c>
      <c r="C138">
        <v>68000</v>
      </c>
      <c r="D138" t="s">
        <v>1321</v>
      </c>
      <c r="E138">
        <v>10647</v>
      </c>
      <c r="F138" t="s">
        <v>1640</v>
      </c>
      <c r="G138" t="s">
        <v>1240</v>
      </c>
      <c r="H138">
        <v>400226101</v>
      </c>
      <c r="I138" s="3">
        <v>3559.61</v>
      </c>
      <c r="J138" t="str">
        <f>VLOOKUP(A138,'SPENDCAT By Product'!A:B,2,0)</f>
        <v>FAC012018</v>
      </c>
    </row>
    <row r="139" spans="1:10" x14ac:dyDescent="0.3">
      <c r="A139" t="s">
        <v>876</v>
      </c>
      <c r="B139">
        <v>65700</v>
      </c>
      <c r="C139">
        <v>68000</v>
      </c>
      <c r="D139" t="s">
        <v>1321</v>
      </c>
      <c r="E139">
        <v>10647</v>
      </c>
      <c r="F139" t="s">
        <v>1640</v>
      </c>
      <c r="G139" t="s">
        <v>1240</v>
      </c>
      <c r="H139">
        <v>400226100</v>
      </c>
      <c r="I139" s="3">
        <v>2963.69</v>
      </c>
      <c r="J139" t="str">
        <f>VLOOKUP(A139,'SPENDCAT By Product'!A:B,2,0)</f>
        <v>FAC012018</v>
      </c>
    </row>
    <row r="140" spans="1:10" x14ac:dyDescent="0.3">
      <c r="A140" t="s">
        <v>985</v>
      </c>
      <c r="B140">
        <v>70000</v>
      </c>
      <c r="C140">
        <v>70000</v>
      </c>
      <c r="D140" t="s">
        <v>1250</v>
      </c>
      <c r="E140">
        <v>78379</v>
      </c>
      <c r="F140" t="s">
        <v>1259</v>
      </c>
      <c r="G140" t="s">
        <v>1240</v>
      </c>
      <c r="H140">
        <v>400226096</v>
      </c>
      <c r="I140" s="3">
        <v>161.33000000000001</v>
      </c>
      <c r="J140" t="str">
        <f>VLOOKUP(A140,'SPENDCAT By Product'!A:B,2,0)</f>
        <v>MWS020004</v>
      </c>
    </row>
    <row r="141" spans="1:10" x14ac:dyDescent="0.3">
      <c r="A141" t="s">
        <v>1641</v>
      </c>
      <c r="B141">
        <v>79000</v>
      </c>
      <c r="C141">
        <v>79900</v>
      </c>
      <c r="D141" t="s">
        <v>1249</v>
      </c>
      <c r="E141">
        <v>15502</v>
      </c>
      <c r="F141" t="s">
        <v>1642</v>
      </c>
      <c r="G141" t="s">
        <v>1240</v>
      </c>
      <c r="H141">
        <v>400226095</v>
      </c>
      <c r="I141" s="3">
        <v>1691.25</v>
      </c>
      <c r="J141" t="e">
        <f>VLOOKUP(A141,'SPENDCAT By Product'!A:B,2,0)</f>
        <v>#N/A</v>
      </c>
    </row>
    <row r="142" spans="1:10" x14ac:dyDescent="0.3">
      <c r="A142" t="s">
        <v>1026</v>
      </c>
      <c r="B142">
        <v>78000</v>
      </c>
      <c r="C142">
        <v>78000</v>
      </c>
      <c r="D142" t="s">
        <v>1291</v>
      </c>
      <c r="E142">
        <v>7892</v>
      </c>
      <c r="F142" t="s">
        <v>1518</v>
      </c>
      <c r="G142" t="s">
        <v>1240</v>
      </c>
      <c r="H142">
        <v>400226092</v>
      </c>
      <c r="I142" s="3">
        <v>1599.84</v>
      </c>
      <c r="J142" t="str">
        <f>VLOOKUP(A142,'SPENDCAT By Product'!A:B,2,0)</f>
        <v>COR007012</v>
      </c>
    </row>
    <row r="143" spans="1:10" x14ac:dyDescent="0.3">
      <c r="A143" t="s">
        <v>999</v>
      </c>
      <c r="B143">
        <v>74900</v>
      </c>
      <c r="C143">
        <v>71700</v>
      </c>
      <c r="D143" t="s">
        <v>1272</v>
      </c>
      <c r="E143">
        <v>18839</v>
      </c>
      <c r="F143" t="s">
        <v>1643</v>
      </c>
      <c r="G143" t="s">
        <v>1240</v>
      </c>
      <c r="H143">
        <v>400226091</v>
      </c>
      <c r="I143" s="3">
        <v>370</v>
      </c>
      <c r="J143" t="str">
        <f>VLOOKUP(A143,'SPENDCAT By Product'!A:B,2,0)</f>
        <v>REC029004</v>
      </c>
    </row>
    <row r="144" spans="1:10" x14ac:dyDescent="0.3">
      <c r="A144" t="s">
        <v>590</v>
      </c>
      <c r="B144">
        <v>69300</v>
      </c>
      <c r="C144">
        <v>65500</v>
      </c>
      <c r="D144" t="s">
        <v>9</v>
      </c>
      <c r="E144">
        <v>12137</v>
      </c>
      <c r="F144" t="s">
        <v>1322</v>
      </c>
      <c r="G144" t="s">
        <v>1240</v>
      </c>
      <c r="H144">
        <v>400226090</v>
      </c>
      <c r="I144" s="3">
        <v>718.5</v>
      </c>
      <c r="J144" t="str">
        <f>VLOOKUP(A144,'SPENDCAT By Product'!A:B,2,0)</f>
        <v>MWW021019</v>
      </c>
    </row>
    <row r="145" spans="1:10" x14ac:dyDescent="0.3">
      <c r="A145" t="s">
        <v>999</v>
      </c>
      <c r="B145">
        <v>74900</v>
      </c>
      <c r="C145">
        <v>71700</v>
      </c>
      <c r="D145" t="s">
        <v>1272</v>
      </c>
      <c r="E145">
        <v>10755</v>
      </c>
      <c r="F145" t="s">
        <v>1287</v>
      </c>
      <c r="G145" t="s">
        <v>1240</v>
      </c>
      <c r="H145">
        <v>400226089</v>
      </c>
      <c r="I145" s="3">
        <v>100</v>
      </c>
      <c r="J145" t="str">
        <f>VLOOKUP(A145,'SPENDCAT By Product'!A:B,2,0)</f>
        <v>REC029004</v>
      </c>
    </row>
    <row r="146" spans="1:10" x14ac:dyDescent="0.3">
      <c r="A146" t="s">
        <v>999</v>
      </c>
      <c r="B146">
        <v>74900</v>
      </c>
      <c r="C146">
        <v>71700</v>
      </c>
      <c r="D146" t="s">
        <v>1272</v>
      </c>
      <c r="E146">
        <v>17886</v>
      </c>
      <c r="F146" t="s">
        <v>1283</v>
      </c>
      <c r="G146" t="s">
        <v>1240</v>
      </c>
      <c r="H146">
        <v>400226088</v>
      </c>
      <c r="I146" s="3">
        <v>460</v>
      </c>
      <c r="J146" t="str">
        <f>VLOOKUP(A146,'SPENDCAT By Product'!A:B,2,0)</f>
        <v>REC029004</v>
      </c>
    </row>
    <row r="147" spans="1:10" x14ac:dyDescent="0.3">
      <c r="A147" t="s">
        <v>999</v>
      </c>
      <c r="B147">
        <v>74900</v>
      </c>
      <c r="C147">
        <v>71700</v>
      </c>
      <c r="D147" t="s">
        <v>1272</v>
      </c>
      <c r="E147">
        <v>17886</v>
      </c>
      <c r="F147" t="s">
        <v>1283</v>
      </c>
      <c r="G147" t="s">
        <v>1240</v>
      </c>
      <c r="H147">
        <v>400226087</v>
      </c>
      <c r="I147" s="3">
        <v>720</v>
      </c>
      <c r="J147" t="str">
        <f>VLOOKUP(A147,'SPENDCAT By Product'!A:B,2,0)</f>
        <v>REC029004</v>
      </c>
    </row>
    <row r="148" spans="1:10" x14ac:dyDescent="0.3">
      <c r="A148" t="s">
        <v>999</v>
      </c>
      <c r="B148">
        <v>74900</v>
      </c>
      <c r="C148">
        <v>71700</v>
      </c>
      <c r="D148" t="s">
        <v>1272</v>
      </c>
      <c r="E148">
        <v>16884</v>
      </c>
      <c r="F148" t="s">
        <v>1480</v>
      </c>
      <c r="G148" t="s">
        <v>1240</v>
      </c>
      <c r="H148">
        <v>400226086</v>
      </c>
      <c r="I148" s="3">
        <v>2600</v>
      </c>
      <c r="J148" t="str">
        <f>VLOOKUP(A148,'SPENDCAT By Product'!A:B,2,0)</f>
        <v>REC029004</v>
      </c>
    </row>
    <row r="149" spans="1:10" x14ac:dyDescent="0.3">
      <c r="A149" t="s">
        <v>754</v>
      </c>
      <c r="B149">
        <v>79000</v>
      </c>
      <c r="C149">
        <v>79900</v>
      </c>
      <c r="D149" t="s">
        <v>1249</v>
      </c>
      <c r="E149">
        <v>14038</v>
      </c>
      <c r="F149" t="s">
        <v>1644</v>
      </c>
      <c r="G149" t="s">
        <v>1240</v>
      </c>
      <c r="H149">
        <v>400226085</v>
      </c>
      <c r="I149" s="3">
        <v>1248.45</v>
      </c>
      <c r="J149" t="str">
        <f>VLOOKUP(A149,'SPENDCAT By Product'!A:B,2,0)</f>
        <v>CPS004012</v>
      </c>
    </row>
    <row r="150" spans="1:10" x14ac:dyDescent="0.3">
      <c r="A150" t="s">
        <v>559</v>
      </c>
      <c r="B150">
        <v>69300</v>
      </c>
      <c r="C150">
        <v>65500</v>
      </c>
      <c r="D150" t="s">
        <v>9</v>
      </c>
      <c r="E150">
        <v>17804</v>
      </c>
      <c r="F150" t="s">
        <v>1603</v>
      </c>
      <c r="G150" t="s">
        <v>1240</v>
      </c>
      <c r="H150">
        <v>400226084</v>
      </c>
      <c r="I150" s="3">
        <v>59147.8</v>
      </c>
      <c r="J150" t="str">
        <f>VLOOKUP(A150,'SPENDCAT By Product'!A:B,2,0)</f>
        <v>CWK006003</v>
      </c>
    </row>
    <row r="151" spans="1:10" x14ac:dyDescent="0.3">
      <c r="A151" t="s">
        <v>999</v>
      </c>
      <c r="B151">
        <v>74900</v>
      </c>
      <c r="C151">
        <v>71700</v>
      </c>
      <c r="D151" t="s">
        <v>1272</v>
      </c>
      <c r="E151">
        <v>19084</v>
      </c>
      <c r="F151" t="s">
        <v>1579</v>
      </c>
      <c r="G151" t="s">
        <v>1240</v>
      </c>
      <c r="H151">
        <v>400226083</v>
      </c>
      <c r="I151" s="3">
        <v>1350</v>
      </c>
      <c r="J151" t="str">
        <f>VLOOKUP(A151,'SPENDCAT By Product'!A:B,2,0)</f>
        <v>REC029004</v>
      </c>
    </row>
    <row r="152" spans="1:10" x14ac:dyDescent="0.3">
      <c r="A152" t="s">
        <v>870</v>
      </c>
      <c r="B152">
        <v>69100</v>
      </c>
      <c r="C152">
        <v>69200</v>
      </c>
      <c r="D152" t="s">
        <v>1297</v>
      </c>
      <c r="E152">
        <v>4450</v>
      </c>
      <c r="F152" t="s">
        <v>1296</v>
      </c>
      <c r="G152" t="s">
        <v>1240</v>
      </c>
      <c r="H152">
        <v>400226082</v>
      </c>
      <c r="I152" s="3">
        <v>454</v>
      </c>
      <c r="J152" t="str">
        <f>VLOOKUP(A152,'SPENDCAT By Product'!A:B,2,0)</f>
        <v>EQR011001</v>
      </c>
    </row>
    <row r="153" spans="1:10" x14ac:dyDescent="0.3">
      <c r="A153" t="s">
        <v>559</v>
      </c>
      <c r="B153">
        <v>69300</v>
      </c>
      <c r="C153">
        <v>65500</v>
      </c>
      <c r="D153" t="s">
        <v>9</v>
      </c>
      <c r="E153">
        <v>17804</v>
      </c>
      <c r="F153" t="s">
        <v>1603</v>
      </c>
      <c r="G153" t="s">
        <v>1240</v>
      </c>
      <c r="H153">
        <v>400226081</v>
      </c>
      <c r="I153" s="3">
        <v>27853.13</v>
      </c>
      <c r="J153" t="str">
        <f>VLOOKUP(A153,'SPENDCAT By Product'!A:B,2,0)</f>
        <v>CWK006003</v>
      </c>
    </row>
    <row r="154" spans="1:10" x14ac:dyDescent="0.3">
      <c r="A154" t="s">
        <v>559</v>
      </c>
      <c r="B154">
        <v>69300</v>
      </c>
      <c r="C154">
        <v>65500</v>
      </c>
      <c r="D154" t="s">
        <v>9</v>
      </c>
      <c r="E154">
        <v>17804</v>
      </c>
      <c r="F154" t="s">
        <v>1603</v>
      </c>
      <c r="G154" t="s">
        <v>1240</v>
      </c>
      <c r="H154">
        <v>400226080</v>
      </c>
      <c r="I154" s="3">
        <v>44978.23</v>
      </c>
      <c r="J154" t="str">
        <f>VLOOKUP(A154,'SPENDCAT By Product'!A:B,2,0)</f>
        <v>CWK006003</v>
      </c>
    </row>
    <row r="155" spans="1:10" x14ac:dyDescent="0.3">
      <c r="A155" t="s">
        <v>577</v>
      </c>
      <c r="B155">
        <v>69300</v>
      </c>
      <c r="C155">
        <v>65500</v>
      </c>
      <c r="D155" t="s">
        <v>9</v>
      </c>
      <c r="E155">
        <v>295728</v>
      </c>
      <c r="F155" t="s">
        <v>1618</v>
      </c>
      <c r="G155" t="s">
        <v>1240</v>
      </c>
      <c r="H155">
        <v>400226079</v>
      </c>
      <c r="I155" s="3">
        <v>22485</v>
      </c>
      <c r="J155" t="str">
        <f>VLOOKUP(A155,'SPENDCAT By Product'!A:B,2,0)</f>
        <v>MWW021017</v>
      </c>
    </row>
    <row r="156" spans="1:10" x14ac:dyDescent="0.3">
      <c r="A156" t="s">
        <v>909</v>
      </c>
      <c r="B156">
        <v>69400</v>
      </c>
      <c r="C156">
        <v>69000</v>
      </c>
      <c r="D156" t="s">
        <v>1267</v>
      </c>
      <c r="E156">
        <v>11810</v>
      </c>
      <c r="F156" t="s">
        <v>1299</v>
      </c>
      <c r="G156" t="s">
        <v>1240</v>
      </c>
      <c r="H156">
        <v>400226073</v>
      </c>
      <c r="I156" s="3">
        <v>464.22</v>
      </c>
      <c r="J156" t="str">
        <f>VLOOKUP(A156,'SPENDCAT By Product'!A:B,2,0)</f>
        <v>PLH024082</v>
      </c>
    </row>
    <row r="157" spans="1:10" x14ac:dyDescent="0.3">
      <c r="A157" t="s">
        <v>862</v>
      </c>
      <c r="B157">
        <v>85200</v>
      </c>
      <c r="C157">
        <v>85250</v>
      </c>
      <c r="D157" t="s">
        <v>1253</v>
      </c>
      <c r="E157">
        <v>11810</v>
      </c>
      <c r="F157" t="s">
        <v>1299</v>
      </c>
      <c r="G157" t="s">
        <v>1240</v>
      </c>
      <c r="H157">
        <v>400226073</v>
      </c>
      <c r="I157" s="3">
        <v>212.47</v>
      </c>
      <c r="J157" t="str">
        <f>VLOOKUP(A157,'SPENDCAT By Product'!A:B,2,0)</f>
        <v>FAC012031</v>
      </c>
    </row>
    <row r="158" spans="1:10" x14ac:dyDescent="0.3">
      <c r="A158" t="s">
        <v>512</v>
      </c>
      <c r="B158">
        <v>85200</v>
      </c>
      <c r="C158">
        <v>85300</v>
      </c>
      <c r="D158" t="s">
        <v>1275</v>
      </c>
      <c r="E158">
        <v>17080</v>
      </c>
      <c r="F158" t="s">
        <v>1645</v>
      </c>
      <c r="G158" t="s">
        <v>1240</v>
      </c>
      <c r="H158">
        <v>400226070</v>
      </c>
      <c r="I158" s="3">
        <v>29.75</v>
      </c>
      <c r="J158" t="str">
        <f>VLOOKUP(A158,'SPENDCAT By Product'!A:B,2,0)</f>
        <v>COR007007</v>
      </c>
    </row>
    <row r="159" spans="1:10" x14ac:dyDescent="0.3">
      <c r="A159" t="s">
        <v>1328</v>
      </c>
      <c r="B159">
        <v>78000</v>
      </c>
      <c r="C159">
        <v>78000</v>
      </c>
      <c r="D159" t="s">
        <v>1291</v>
      </c>
      <c r="E159">
        <v>18667</v>
      </c>
      <c r="F159" t="s">
        <v>1646</v>
      </c>
      <c r="G159" t="s">
        <v>1240</v>
      </c>
      <c r="H159">
        <v>400226068</v>
      </c>
      <c r="I159" s="3">
        <v>7404.6</v>
      </c>
      <c r="J159" t="e">
        <f>VLOOKUP(A159,'SPENDCAT By Product'!A:B,2,0)</f>
        <v>#N/A</v>
      </c>
    </row>
    <row r="160" spans="1:10" x14ac:dyDescent="0.3">
      <c r="A160" t="s">
        <v>744</v>
      </c>
      <c r="B160">
        <v>99000</v>
      </c>
      <c r="C160">
        <v>99000</v>
      </c>
      <c r="D160" t="s">
        <v>1266</v>
      </c>
      <c r="E160">
        <v>17761</v>
      </c>
      <c r="F160" t="s">
        <v>1370</v>
      </c>
      <c r="G160" t="s">
        <v>1240</v>
      </c>
      <c r="H160">
        <v>400226066</v>
      </c>
      <c r="I160" s="3">
        <v>4086</v>
      </c>
      <c r="J160" t="str">
        <f>VLOOKUP(A160,'SPENDCAT By Product'!A:B,2,0)</f>
        <v>NON022005</v>
      </c>
    </row>
    <row r="161" spans="1:10" x14ac:dyDescent="0.3">
      <c r="A161" t="s">
        <v>876</v>
      </c>
      <c r="B161">
        <v>65700</v>
      </c>
      <c r="C161">
        <v>68000</v>
      </c>
      <c r="D161" t="s">
        <v>1321</v>
      </c>
      <c r="E161">
        <v>15323</v>
      </c>
      <c r="F161" t="s">
        <v>1647</v>
      </c>
      <c r="G161" t="s">
        <v>1240</v>
      </c>
      <c r="H161">
        <v>400226065</v>
      </c>
      <c r="I161" s="3">
        <v>708</v>
      </c>
      <c r="J161" t="str">
        <f>VLOOKUP(A161,'SPENDCAT By Product'!A:B,2,0)</f>
        <v>FAC012018</v>
      </c>
    </row>
    <row r="162" spans="1:10" x14ac:dyDescent="0.3">
      <c r="A162" t="s">
        <v>1034</v>
      </c>
      <c r="B162">
        <v>70000</v>
      </c>
      <c r="C162">
        <v>70000</v>
      </c>
      <c r="D162" t="s">
        <v>1250</v>
      </c>
      <c r="E162">
        <v>15323</v>
      </c>
      <c r="F162" t="s">
        <v>1647</v>
      </c>
      <c r="G162" t="s">
        <v>1240</v>
      </c>
      <c r="H162">
        <v>400226064</v>
      </c>
      <c r="I162" s="3">
        <v>1799.99</v>
      </c>
      <c r="J162" t="str">
        <f>VLOOKUP(A162,'SPENDCAT By Product'!A:B,2,0)</f>
        <v>ICT016010</v>
      </c>
    </row>
    <row r="163" spans="1:10" x14ac:dyDescent="0.3">
      <c r="A163" t="s">
        <v>504</v>
      </c>
      <c r="B163">
        <v>70000</v>
      </c>
      <c r="C163">
        <v>70000</v>
      </c>
      <c r="D163" t="s">
        <v>1250</v>
      </c>
      <c r="E163">
        <v>15323</v>
      </c>
      <c r="F163" t="s">
        <v>1647</v>
      </c>
      <c r="G163" t="s">
        <v>1240</v>
      </c>
      <c r="H163">
        <v>400226064</v>
      </c>
      <c r="I163" s="3">
        <v>129</v>
      </c>
      <c r="J163" t="str">
        <f>VLOOKUP(A163,'SPENDCAT By Product'!A:B,2,0)</f>
        <v>MWS020005</v>
      </c>
    </row>
    <row r="164" spans="1:10" x14ac:dyDescent="0.3">
      <c r="A164" t="s">
        <v>876</v>
      </c>
      <c r="B164">
        <v>65700</v>
      </c>
      <c r="C164">
        <v>68000</v>
      </c>
      <c r="D164" t="s">
        <v>1321</v>
      </c>
      <c r="E164">
        <v>15323</v>
      </c>
      <c r="F164" t="s">
        <v>1647</v>
      </c>
      <c r="G164" t="s">
        <v>1240</v>
      </c>
      <c r="H164">
        <v>400226062</v>
      </c>
      <c r="I164" s="3">
        <v>1556</v>
      </c>
      <c r="J164" t="str">
        <f>VLOOKUP(A164,'SPENDCAT By Product'!A:B,2,0)</f>
        <v>FAC012018</v>
      </c>
    </row>
    <row r="165" spans="1:10" x14ac:dyDescent="0.3">
      <c r="A165" t="s">
        <v>817</v>
      </c>
      <c r="B165">
        <v>65700</v>
      </c>
      <c r="C165">
        <v>67500</v>
      </c>
      <c r="D165" t="s">
        <v>1310</v>
      </c>
      <c r="E165">
        <v>13522</v>
      </c>
      <c r="F165" t="s">
        <v>1333</v>
      </c>
      <c r="G165" t="s">
        <v>1240</v>
      </c>
      <c r="H165">
        <v>400226061</v>
      </c>
      <c r="I165" s="3">
        <v>3161.1</v>
      </c>
      <c r="J165" t="str">
        <f>VLOOKUP(A165,'SPENDCAT By Product'!A:B,2,0)</f>
        <v>ICT016017</v>
      </c>
    </row>
    <row r="166" spans="1:10" x14ac:dyDescent="0.3">
      <c r="A166" t="s">
        <v>461</v>
      </c>
      <c r="B166">
        <v>70000</v>
      </c>
      <c r="C166">
        <v>70000</v>
      </c>
      <c r="D166" t="s">
        <v>1250</v>
      </c>
      <c r="E166">
        <v>16485</v>
      </c>
      <c r="F166" t="s">
        <v>1376</v>
      </c>
      <c r="G166" t="s">
        <v>1240</v>
      </c>
      <c r="H166">
        <v>400226054</v>
      </c>
      <c r="I166" s="3">
        <v>9473.7800000000007</v>
      </c>
      <c r="J166" t="str">
        <f>VLOOKUP(A166,'SPENDCAT By Product'!A:B,2,0)</f>
        <v>MWS020019</v>
      </c>
    </row>
    <row r="167" spans="1:10" x14ac:dyDescent="0.3">
      <c r="A167" t="s">
        <v>472</v>
      </c>
      <c r="B167">
        <v>70000</v>
      </c>
      <c r="C167">
        <v>70000</v>
      </c>
      <c r="D167" t="s">
        <v>1250</v>
      </c>
      <c r="E167">
        <v>3536</v>
      </c>
      <c r="F167" t="s">
        <v>1290</v>
      </c>
      <c r="G167" t="s">
        <v>1240</v>
      </c>
      <c r="H167">
        <v>400226052</v>
      </c>
      <c r="I167" s="3">
        <v>91.94</v>
      </c>
      <c r="J167" t="str">
        <f>VLOOKUP(A167,'SPENDCAT By Product'!A:B,2,0)</f>
        <v>MWS020012</v>
      </c>
    </row>
    <row r="168" spans="1:10" x14ac:dyDescent="0.3">
      <c r="A168" t="s">
        <v>1648</v>
      </c>
      <c r="B168">
        <v>69300</v>
      </c>
      <c r="C168">
        <v>65500</v>
      </c>
      <c r="D168" t="s">
        <v>9</v>
      </c>
      <c r="E168">
        <v>722597</v>
      </c>
      <c r="F168" t="s">
        <v>1602</v>
      </c>
      <c r="G168" t="s">
        <v>1240</v>
      </c>
      <c r="H168">
        <v>400226051</v>
      </c>
      <c r="I168" s="3">
        <v>91849.14</v>
      </c>
      <c r="J168" t="str">
        <f>VLOOKUP(A168,'SPENDCAT By Product'!A:B,2,0)</f>
        <v>CWK006003</v>
      </c>
    </row>
    <row r="169" spans="1:10" x14ac:dyDescent="0.3">
      <c r="A169" t="s">
        <v>443</v>
      </c>
      <c r="B169">
        <v>69300</v>
      </c>
      <c r="C169">
        <v>65500</v>
      </c>
      <c r="D169" t="s">
        <v>9</v>
      </c>
      <c r="E169">
        <v>722597</v>
      </c>
      <c r="F169" t="s">
        <v>1602</v>
      </c>
      <c r="G169" t="s">
        <v>1240</v>
      </c>
      <c r="H169">
        <v>400226051</v>
      </c>
      <c r="I169" s="3">
        <v>81362.48</v>
      </c>
      <c r="J169" t="str">
        <f>VLOOKUP(A169,'SPENDCAT By Product'!A:B,2,0)</f>
        <v>CWK006003</v>
      </c>
    </row>
    <row r="170" spans="1:10" x14ac:dyDescent="0.3">
      <c r="A170" t="s">
        <v>441</v>
      </c>
      <c r="B170">
        <v>69300</v>
      </c>
      <c r="C170">
        <v>65500</v>
      </c>
      <c r="D170" t="s">
        <v>9</v>
      </c>
      <c r="E170">
        <v>722597</v>
      </c>
      <c r="F170" t="s">
        <v>1602</v>
      </c>
      <c r="G170" t="s">
        <v>1240</v>
      </c>
      <c r="H170">
        <v>400226051</v>
      </c>
      <c r="I170" s="3">
        <v>6285.63</v>
      </c>
      <c r="J170" t="str">
        <f>VLOOKUP(A170,'SPENDCAT By Product'!A:B,2,0)</f>
        <v>CWK006003</v>
      </c>
    </row>
    <row r="171" spans="1:10" x14ac:dyDescent="0.3">
      <c r="A171" t="s">
        <v>438</v>
      </c>
      <c r="B171">
        <v>69300</v>
      </c>
      <c r="C171">
        <v>65500</v>
      </c>
      <c r="D171" t="s">
        <v>9</v>
      </c>
      <c r="E171">
        <v>722597</v>
      </c>
      <c r="F171" t="s">
        <v>1602</v>
      </c>
      <c r="G171" t="s">
        <v>1240</v>
      </c>
      <c r="H171">
        <v>400226050</v>
      </c>
      <c r="I171" s="3">
        <v>47415.19</v>
      </c>
      <c r="J171" t="str">
        <f>VLOOKUP(A171,'SPENDCAT By Product'!A:B,2,0)</f>
        <v>CWK006003</v>
      </c>
    </row>
    <row r="172" spans="1:10" x14ac:dyDescent="0.3">
      <c r="A172" t="s">
        <v>443</v>
      </c>
      <c r="B172">
        <v>69300</v>
      </c>
      <c r="C172">
        <v>65500</v>
      </c>
      <c r="D172" t="s">
        <v>9</v>
      </c>
      <c r="E172">
        <v>722597</v>
      </c>
      <c r="F172" t="s">
        <v>1602</v>
      </c>
      <c r="G172" t="s">
        <v>1240</v>
      </c>
      <c r="H172">
        <v>400226050</v>
      </c>
      <c r="I172" s="3">
        <v>9602.1</v>
      </c>
      <c r="J172" t="str">
        <f>VLOOKUP(A172,'SPENDCAT By Product'!A:B,2,0)</f>
        <v>CWK006003</v>
      </c>
    </row>
    <row r="173" spans="1:10" x14ac:dyDescent="0.3">
      <c r="A173" t="s">
        <v>750</v>
      </c>
      <c r="B173">
        <v>79000</v>
      </c>
      <c r="C173">
        <v>79900</v>
      </c>
      <c r="D173" t="s">
        <v>1249</v>
      </c>
      <c r="E173">
        <v>19489</v>
      </c>
      <c r="F173" t="s">
        <v>1649</v>
      </c>
      <c r="G173" t="s">
        <v>1240</v>
      </c>
      <c r="H173">
        <v>400226047</v>
      </c>
      <c r="I173" s="3">
        <v>2460</v>
      </c>
      <c r="J173" t="str">
        <f>VLOOKUP(A173,'SPENDCAT By Product'!A:B,2,0)</f>
        <v>CPS004010</v>
      </c>
    </row>
    <row r="174" spans="1:10" x14ac:dyDescent="0.3">
      <c r="A174" t="s">
        <v>529</v>
      </c>
      <c r="B174">
        <v>65700</v>
      </c>
      <c r="C174">
        <v>66000</v>
      </c>
      <c r="D174" t="s">
        <v>1481</v>
      </c>
      <c r="E174">
        <v>13562</v>
      </c>
      <c r="F174" t="s">
        <v>1485</v>
      </c>
      <c r="G174" t="s">
        <v>1240</v>
      </c>
      <c r="H174">
        <v>400226040</v>
      </c>
      <c r="I174" s="3">
        <v>1793.32</v>
      </c>
      <c r="J174" t="str">
        <f>VLOOKUP(A174,'SPENDCAT By Product'!A:B,2,0)</f>
        <v>EQP010001</v>
      </c>
    </row>
    <row r="175" spans="1:10" x14ac:dyDescent="0.3">
      <c r="A175" t="s">
        <v>413</v>
      </c>
      <c r="B175">
        <v>75000</v>
      </c>
      <c r="C175">
        <v>80000</v>
      </c>
      <c r="D175" t="s">
        <v>315</v>
      </c>
      <c r="E175">
        <v>12207</v>
      </c>
      <c r="F175" t="s">
        <v>1280</v>
      </c>
      <c r="G175" t="s">
        <v>1240</v>
      </c>
      <c r="H175">
        <v>400226039</v>
      </c>
      <c r="I175" s="3">
        <v>1755.46</v>
      </c>
      <c r="J175" t="str">
        <f>VLOOKUP(A175,'SPENDCAT By Product'!A:B,2,0)</f>
        <v>COR007001</v>
      </c>
    </row>
    <row r="176" spans="1:10" x14ac:dyDescent="0.3">
      <c r="A176" t="s">
        <v>858</v>
      </c>
      <c r="B176">
        <v>85200</v>
      </c>
      <c r="C176">
        <v>85250</v>
      </c>
      <c r="D176" t="s">
        <v>1253</v>
      </c>
      <c r="E176">
        <v>10008</v>
      </c>
      <c r="F176" t="s">
        <v>1473</v>
      </c>
      <c r="G176" t="s">
        <v>1240</v>
      </c>
      <c r="H176">
        <v>400226037</v>
      </c>
      <c r="I176" s="3">
        <v>2512.9699999999998</v>
      </c>
      <c r="J176" t="str">
        <f>VLOOKUP(A176,'SPENDCAT By Product'!A:B,2,0)</f>
        <v>SEC028001</v>
      </c>
    </row>
    <row r="177" spans="1:10" x14ac:dyDescent="0.3">
      <c r="A177" t="s">
        <v>904</v>
      </c>
      <c r="B177">
        <v>81000</v>
      </c>
      <c r="C177">
        <v>81000</v>
      </c>
      <c r="D177" t="s">
        <v>1288</v>
      </c>
      <c r="E177">
        <v>14462</v>
      </c>
      <c r="F177" t="s">
        <v>1324</v>
      </c>
      <c r="G177" t="s">
        <v>1240</v>
      </c>
      <c r="H177">
        <v>400226035</v>
      </c>
      <c r="I177" s="3">
        <v>43.05</v>
      </c>
      <c r="J177" t="str">
        <f>VLOOKUP(A177,'SPENDCAT By Product'!A:B,2,0)</f>
        <v>OFF023002</v>
      </c>
    </row>
    <row r="178" spans="1:10" x14ac:dyDescent="0.3">
      <c r="A178" t="s">
        <v>1135</v>
      </c>
      <c r="B178">
        <v>70000</v>
      </c>
      <c r="C178">
        <v>70000</v>
      </c>
      <c r="D178" t="s">
        <v>1250</v>
      </c>
      <c r="E178">
        <v>802</v>
      </c>
      <c r="F178" t="s">
        <v>1319</v>
      </c>
      <c r="G178" t="s">
        <v>1240</v>
      </c>
      <c r="H178">
        <v>400226034</v>
      </c>
      <c r="I178" s="3">
        <v>2922.18</v>
      </c>
      <c r="J178" t="str">
        <f>VLOOKUP(A178,'SPENDCAT By Product'!A:B,2,0)</f>
        <v>MWS020018</v>
      </c>
    </row>
    <row r="179" spans="1:10" x14ac:dyDescent="0.3">
      <c r="A179" t="s">
        <v>931</v>
      </c>
      <c r="B179">
        <v>69400</v>
      </c>
      <c r="C179">
        <v>69000</v>
      </c>
      <c r="D179" t="s">
        <v>1267</v>
      </c>
      <c r="E179">
        <v>15192</v>
      </c>
      <c r="F179" t="s">
        <v>1366</v>
      </c>
      <c r="G179" t="s">
        <v>1240</v>
      </c>
      <c r="H179">
        <v>400226033</v>
      </c>
      <c r="I179" s="3">
        <v>799.5</v>
      </c>
      <c r="J179" t="str">
        <f>VLOOKUP(A179,'SPENDCAT By Product'!A:B,2,0)</f>
        <v>PLH024016</v>
      </c>
    </row>
    <row r="180" spans="1:10" x14ac:dyDescent="0.3">
      <c r="A180" t="s">
        <v>917</v>
      </c>
      <c r="B180">
        <v>69400</v>
      </c>
      <c r="C180">
        <v>69000</v>
      </c>
      <c r="D180" t="s">
        <v>1267</v>
      </c>
      <c r="E180">
        <v>15192</v>
      </c>
      <c r="F180" t="s">
        <v>1366</v>
      </c>
      <c r="G180" t="s">
        <v>1240</v>
      </c>
      <c r="H180">
        <v>400226032</v>
      </c>
      <c r="I180" s="3">
        <v>906.09</v>
      </c>
      <c r="J180" t="str">
        <f>VLOOKUP(A180,'SPENDCAT By Product'!A:B,2,0)</f>
        <v>PLH024016</v>
      </c>
    </row>
    <row r="181" spans="1:10" x14ac:dyDescent="0.3">
      <c r="A181" t="s">
        <v>917</v>
      </c>
      <c r="B181">
        <v>69400</v>
      </c>
      <c r="C181">
        <v>69000</v>
      </c>
      <c r="D181" t="s">
        <v>1267</v>
      </c>
      <c r="E181">
        <v>15192</v>
      </c>
      <c r="F181" t="s">
        <v>1366</v>
      </c>
      <c r="G181" t="s">
        <v>1240</v>
      </c>
      <c r="H181">
        <v>400226031</v>
      </c>
      <c r="I181" s="3">
        <v>906.09</v>
      </c>
      <c r="J181" t="str">
        <f>VLOOKUP(A181,'SPENDCAT By Product'!A:B,2,0)</f>
        <v>PLH024016</v>
      </c>
    </row>
    <row r="182" spans="1:10" x14ac:dyDescent="0.3">
      <c r="A182" t="s">
        <v>1062</v>
      </c>
      <c r="B182">
        <v>70000</v>
      </c>
      <c r="C182">
        <v>70000</v>
      </c>
      <c r="D182" t="s">
        <v>1250</v>
      </c>
      <c r="E182">
        <v>56825</v>
      </c>
      <c r="F182" t="s">
        <v>1650</v>
      </c>
      <c r="G182" t="s">
        <v>1240</v>
      </c>
      <c r="H182">
        <v>400226021</v>
      </c>
      <c r="I182" s="3">
        <v>2706</v>
      </c>
      <c r="J182" t="str">
        <f>VLOOKUP(A182,'SPENDCAT By Product'!A:B,2,0)</f>
        <v>MWS020018</v>
      </c>
    </row>
    <row r="183" spans="1:10" x14ac:dyDescent="0.3">
      <c r="A183" t="s">
        <v>957</v>
      </c>
      <c r="B183">
        <v>75000</v>
      </c>
      <c r="C183">
        <v>77100</v>
      </c>
      <c r="D183" t="s">
        <v>1293</v>
      </c>
      <c r="E183">
        <v>56825</v>
      </c>
      <c r="F183" t="s">
        <v>1650</v>
      </c>
      <c r="G183" t="s">
        <v>1240</v>
      </c>
      <c r="H183">
        <v>400226021</v>
      </c>
      <c r="I183" s="3">
        <v>104.55</v>
      </c>
      <c r="J183" t="str">
        <f>VLOOKUP(A183,'SPENDCAT By Product'!A:B,2,0)</f>
        <v>DEL008001</v>
      </c>
    </row>
    <row r="184" spans="1:10" x14ac:dyDescent="0.3">
      <c r="A184" t="s">
        <v>564</v>
      </c>
      <c r="B184">
        <v>69300</v>
      </c>
      <c r="C184">
        <v>69300</v>
      </c>
      <c r="D184" t="s">
        <v>8</v>
      </c>
      <c r="E184">
        <v>6312</v>
      </c>
      <c r="F184" t="s">
        <v>1601</v>
      </c>
      <c r="G184" t="s">
        <v>1240</v>
      </c>
      <c r="H184">
        <v>400226015</v>
      </c>
      <c r="I184" s="3">
        <v>756855.46</v>
      </c>
      <c r="J184" t="str">
        <f>VLOOKUP(A184,'SPENDCAT By Product'!A:B,2,0)</f>
        <v>CWK006005</v>
      </c>
    </row>
    <row r="185" spans="1:10" x14ac:dyDescent="0.3">
      <c r="A185" t="s">
        <v>564</v>
      </c>
      <c r="B185">
        <v>69300</v>
      </c>
      <c r="C185">
        <v>69300</v>
      </c>
      <c r="D185" t="s">
        <v>8</v>
      </c>
      <c r="E185">
        <v>6312</v>
      </c>
      <c r="F185" t="s">
        <v>1601</v>
      </c>
      <c r="G185" t="s">
        <v>1240</v>
      </c>
      <c r="H185">
        <v>400226014</v>
      </c>
      <c r="I185" s="3">
        <v>933295.79</v>
      </c>
      <c r="J185" t="str">
        <f>VLOOKUP(A185,'SPENDCAT By Product'!A:B,2,0)</f>
        <v>CWK006005</v>
      </c>
    </row>
    <row r="186" spans="1:10" x14ac:dyDescent="0.3">
      <c r="A186" t="s">
        <v>750</v>
      </c>
      <c r="B186">
        <v>79000</v>
      </c>
      <c r="C186">
        <v>79900</v>
      </c>
      <c r="D186" t="s">
        <v>1249</v>
      </c>
      <c r="E186">
        <v>280124</v>
      </c>
      <c r="F186" t="s">
        <v>1651</v>
      </c>
      <c r="G186" t="s">
        <v>1240</v>
      </c>
      <c r="H186">
        <v>400226009</v>
      </c>
      <c r="I186" s="3">
        <v>4458.75</v>
      </c>
      <c r="J186" t="str">
        <f>VLOOKUP(A186,'SPENDCAT By Product'!A:B,2,0)</f>
        <v>CPS004010</v>
      </c>
    </row>
    <row r="187" spans="1:10" x14ac:dyDescent="0.3">
      <c r="A187" t="s">
        <v>1112</v>
      </c>
      <c r="B187">
        <v>70000</v>
      </c>
      <c r="C187">
        <v>70000</v>
      </c>
      <c r="D187" t="s">
        <v>1250</v>
      </c>
      <c r="E187">
        <v>14089</v>
      </c>
      <c r="F187" t="s">
        <v>1371</v>
      </c>
      <c r="G187" t="s">
        <v>1240</v>
      </c>
      <c r="H187">
        <v>400226006</v>
      </c>
      <c r="I187" s="3">
        <v>453.76</v>
      </c>
      <c r="J187" t="str">
        <f>VLOOKUP(A187,'SPENDCAT By Product'!A:B,2,0)</f>
        <v>FAC012005</v>
      </c>
    </row>
    <row r="188" spans="1:10" x14ac:dyDescent="0.3">
      <c r="A188" t="s">
        <v>947</v>
      </c>
      <c r="B188">
        <v>69400</v>
      </c>
      <c r="C188">
        <v>69000</v>
      </c>
      <c r="D188" t="s">
        <v>1267</v>
      </c>
      <c r="E188">
        <v>311406</v>
      </c>
      <c r="F188" t="s">
        <v>1491</v>
      </c>
      <c r="G188" t="s">
        <v>1240</v>
      </c>
      <c r="H188">
        <v>400226003</v>
      </c>
      <c r="I188" s="3">
        <v>25.01</v>
      </c>
      <c r="J188" t="str">
        <f>VLOOKUP(A188,'SPENDCAT By Product'!A:B,2,0)</f>
        <v>PLH024081</v>
      </c>
    </row>
    <row r="189" spans="1:10" x14ac:dyDescent="0.3">
      <c r="A189" t="s">
        <v>738</v>
      </c>
      <c r="B189">
        <v>79000</v>
      </c>
      <c r="C189">
        <v>79000</v>
      </c>
      <c r="D189" t="s">
        <v>1292</v>
      </c>
      <c r="E189">
        <v>4041</v>
      </c>
      <c r="F189" t="s">
        <v>1616</v>
      </c>
      <c r="G189" t="s">
        <v>1240</v>
      </c>
      <c r="H189">
        <v>400226001</v>
      </c>
      <c r="I189" s="3">
        <v>996.3</v>
      </c>
      <c r="J189" t="str">
        <f>VLOOKUP(A189,'SPENDCAT By Product'!A:B,2,0)</f>
        <v>CPS004022</v>
      </c>
    </row>
    <row r="190" spans="1:10" x14ac:dyDescent="0.3">
      <c r="A190" t="s">
        <v>742</v>
      </c>
      <c r="B190">
        <v>79000</v>
      </c>
      <c r="C190">
        <v>79000</v>
      </c>
      <c r="D190" t="s">
        <v>1292</v>
      </c>
      <c r="E190">
        <v>4041</v>
      </c>
      <c r="F190" t="s">
        <v>1616</v>
      </c>
      <c r="G190" t="s">
        <v>1240</v>
      </c>
      <c r="H190">
        <v>400226001</v>
      </c>
      <c r="I190" s="3">
        <v>5</v>
      </c>
      <c r="J190" t="str">
        <f>VLOOKUP(A190,'SPENDCAT By Product'!A:B,2,0)</f>
        <v>CPS004022</v>
      </c>
    </row>
    <row r="191" spans="1:10" x14ac:dyDescent="0.3">
      <c r="A191" t="s">
        <v>572</v>
      </c>
      <c r="B191">
        <v>69300</v>
      </c>
      <c r="C191">
        <v>65500</v>
      </c>
      <c r="D191" t="s">
        <v>9</v>
      </c>
      <c r="E191">
        <v>19501</v>
      </c>
      <c r="F191" t="s">
        <v>1652</v>
      </c>
      <c r="G191" t="s">
        <v>1240</v>
      </c>
      <c r="H191">
        <v>400225998</v>
      </c>
      <c r="I191" s="3">
        <v>18470.55</v>
      </c>
      <c r="J191" t="str">
        <f>VLOOKUP(A191,'SPENDCAT By Product'!A:B,2,0)</f>
        <v>CWK006005</v>
      </c>
    </row>
    <row r="192" spans="1:10" x14ac:dyDescent="0.3">
      <c r="A192" t="s">
        <v>940</v>
      </c>
      <c r="B192">
        <v>69400</v>
      </c>
      <c r="C192">
        <v>69000</v>
      </c>
      <c r="D192" t="s">
        <v>1267</v>
      </c>
      <c r="E192">
        <v>311406</v>
      </c>
      <c r="F192" t="s">
        <v>1491</v>
      </c>
      <c r="G192" t="s">
        <v>1240</v>
      </c>
      <c r="H192">
        <v>400225994</v>
      </c>
      <c r="I192" s="3">
        <v>40</v>
      </c>
      <c r="J192" t="str">
        <f>VLOOKUP(A192,'SPENDCAT By Product'!A:B,2,0)</f>
        <v>PLH024081</v>
      </c>
    </row>
    <row r="193" spans="1:10" x14ac:dyDescent="0.3">
      <c r="A193" t="s">
        <v>608</v>
      </c>
      <c r="B193">
        <v>86000</v>
      </c>
      <c r="C193">
        <v>86000</v>
      </c>
      <c r="D193" t="s">
        <v>1261</v>
      </c>
      <c r="E193">
        <v>311406</v>
      </c>
      <c r="F193" t="s">
        <v>1491</v>
      </c>
      <c r="G193" t="s">
        <v>1240</v>
      </c>
      <c r="H193">
        <v>400225994</v>
      </c>
      <c r="I193" s="3">
        <v>32.520000000000003</v>
      </c>
      <c r="J193" t="str">
        <f>VLOOKUP(A193,'SPENDCAT By Product'!A:B,2,0)</f>
        <v>FVP013003</v>
      </c>
    </row>
    <row r="194" spans="1:10" x14ac:dyDescent="0.3">
      <c r="A194" t="s">
        <v>1100</v>
      </c>
      <c r="B194">
        <v>70000</v>
      </c>
      <c r="C194">
        <v>70100</v>
      </c>
      <c r="D194" t="s">
        <v>1326</v>
      </c>
      <c r="E194">
        <v>311406</v>
      </c>
      <c r="F194" t="s">
        <v>1491</v>
      </c>
      <c r="G194" t="s">
        <v>1240</v>
      </c>
      <c r="H194">
        <v>400225994</v>
      </c>
      <c r="I194" s="3">
        <v>20</v>
      </c>
      <c r="J194" t="str">
        <f>VLOOKUP(A194,'SPENDCAT By Product'!A:B,2,0)</f>
        <v>EQP010009</v>
      </c>
    </row>
    <row r="195" spans="1:10" x14ac:dyDescent="0.3">
      <c r="A195" t="s">
        <v>1041</v>
      </c>
      <c r="B195">
        <v>70000</v>
      </c>
      <c r="C195">
        <v>70000</v>
      </c>
      <c r="D195" t="s">
        <v>1250</v>
      </c>
      <c r="E195">
        <v>311406</v>
      </c>
      <c r="F195" t="s">
        <v>1491</v>
      </c>
      <c r="G195" t="s">
        <v>1240</v>
      </c>
      <c r="H195">
        <v>400225994</v>
      </c>
      <c r="I195" s="3">
        <v>14.48</v>
      </c>
      <c r="J195" t="str">
        <f>VLOOKUP(A195,'SPENDCAT By Product'!A:B,2,0)</f>
        <v>HNS014007</v>
      </c>
    </row>
    <row r="196" spans="1:10" x14ac:dyDescent="0.3">
      <c r="A196" t="s">
        <v>756</v>
      </c>
      <c r="B196">
        <v>79000</v>
      </c>
      <c r="C196">
        <v>79900</v>
      </c>
      <c r="D196" t="s">
        <v>1249</v>
      </c>
      <c r="E196">
        <v>10973</v>
      </c>
      <c r="F196" t="s">
        <v>1344</v>
      </c>
      <c r="G196" t="s">
        <v>1240</v>
      </c>
      <c r="H196">
        <v>400225992</v>
      </c>
      <c r="I196" s="3">
        <v>280</v>
      </c>
      <c r="J196" t="str">
        <f>VLOOKUP(A196,'SPENDCAT By Product'!A:B,2,0)</f>
        <v>CPS004025</v>
      </c>
    </row>
    <row r="197" spans="1:10" x14ac:dyDescent="0.3">
      <c r="A197" t="s">
        <v>782</v>
      </c>
      <c r="B197">
        <v>85000</v>
      </c>
      <c r="C197">
        <v>85000</v>
      </c>
      <c r="D197" t="s">
        <v>1285</v>
      </c>
      <c r="E197">
        <v>17606</v>
      </c>
      <c r="F197" t="s">
        <v>1332</v>
      </c>
      <c r="G197" t="s">
        <v>1240</v>
      </c>
      <c r="H197">
        <v>400225991</v>
      </c>
      <c r="I197" s="3">
        <v>6554.36</v>
      </c>
      <c r="J197" t="str">
        <f>VLOOKUP(A197,'SPENDCAT By Product'!A:B,2,0)</f>
        <v>FAC012028</v>
      </c>
    </row>
    <row r="198" spans="1:10" x14ac:dyDescent="0.3">
      <c r="A198" t="s">
        <v>421</v>
      </c>
      <c r="B198">
        <v>74900</v>
      </c>
      <c r="C198">
        <v>71500</v>
      </c>
      <c r="D198" t="s">
        <v>1279</v>
      </c>
      <c r="E198">
        <v>4415</v>
      </c>
      <c r="F198" t="s">
        <v>1653</v>
      </c>
      <c r="G198" t="s">
        <v>1240</v>
      </c>
      <c r="H198">
        <v>400225990</v>
      </c>
      <c r="I198" s="3">
        <v>780</v>
      </c>
      <c r="J198" t="str">
        <f>VLOOKUP(A198,'SPENDCAT By Product'!A:B,2,0)</f>
        <v>ART002003</v>
      </c>
    </row>
    <row r="199" spans="1:10" x14ac:dyDescent="0.3">
      <c r="A199" t="s">
        <v>894</v>
      </c>
      <c r="B199">
        <v>81000</v>
      </c>
      <c r="C199">
        <v>81000</v>
      </c>
      <c r="D199" t="s">
        <v>1288</v>
      </c>
      <c r="E199">
        <v>7944</v>
      </c>
      <c r="F199" t="s">
        <v>1654</v>
      </c>
      <c r="G199" t="s">
        <v>1240</v>
      </c>
      <c r="H199">
        <v>400225989</v>
      </c>
      <c r="I199" s="3">
        <v>128.4</v>
      </c>
      <c r="J199" t="str">
        <f>VLOOKUP(A199,'SPENDCAT By Product'!A:B,2,0)</f>
        <v>OFF023008</v>
      </c>
    </row>
    <row r="200" spans="1:10" x14ac:dyDescent="0.3">
      <c r="A200" t="s">
        <v>752</v>
      </c>
      <c r="B200">
        <v>79000</v>
      </c>
      <c r="C200">
        <v>79900</v>
      </c>
      <c r="D200" t="s">
        <v>1249</v>
      </c>
      <c r="E200">
        <v>14734</v>
      </c>
      <c r="F200" t="s">
        <v>1510</v>
      </c>
      <c r="G200" t="s">
        <v>1240</v>
      </c>
      <c r="H200">
        <v>400225984</v>
      </c>
      <c r="I200" s="3">
        <v>32139.9</v>
      </c>
      <c r="J200" t="str">
        <f>VLOOKUP(A200,'SPENDCAT By Product'!A:B,2,0)</f>
        <v>CPS004006</v>
      </c>
    </row>
    <row r="201" spans="1:10" x14ac:dyDescent="0.3">
      <c r="A201" t="s">
        <v>747</v>
      </c>
      <c r="B201">
        <v>99000</v>
      </c>
      <c r="C201">
        <v>99000</v>
      </c>
      <c r="D201" t="s">
        <v>1266</v>
      </c>
      <c r="E201">
        <v>13634</v>
      </c>
      <c r="F201" t="s">
        <v>1311</v>
      </c>
      <c r="G201" t="s">
        <v>1240</v>
      </c>
      <c r="H201">
        <v>400225982</v>
      </c>
      <c r="I201" s="3">
        <v>24.6</v>
      </c>
      <c r="J201" t="str">
        <f>VLOOKUP(A201,'SPENDCAT By Product'!A:B,2,0)</f>
        <v>COR007015</v>
      </c>
    </row>
    <row r="202" spans="1:10" x14ac:dyDescent="0.3">
      <c r="A202" t="s">
        <v>1026</v>
      </c>
      <c r="B202">
        <v>78000</v>
      </c>
      <c r="C202">
        <v>78000</v>
      </c>
      <c r="D202" t="s">
        <v>1291</v>
      </c>
      <c r="E202">
        <v>19518</v>
      </c>
      <c r="F202" t="s">
        <v>1655</v>
      </c>
      <c r="G202" t="s">
        <v>1240</v>
      </c>
      <c r="H202">
        <v>400225981</v>
      </c>
      <c r="I202" s="3">
        <v>926</v>
      </c>
      <c r="J202" t="str">
        <f>VLOOKUP(A202,'SPENDCAT By Product'!A:B,2,0)</f>
        <v>COR007012</v>
      </c>
    </row>
    <row r="203" spans="1:10" x14ac:dyDescent="0.3">
      <c r="A203" t="s">
        <v>900</v>
      </c>
      <c r="B203">
        <v>81000</v>
      </c>
      <c r="C203">
        <v>81000</v>
      </c>
      <c r="D203" t="s">
        <v>1288</v>
      </c>
      <c r="E203">
        <v>5838</v>
      </c>
      <c r="F203" t="s">
        <v>1298</v>
      </c>
      <c r="G203" t="s">
        <v>1240</v>
      </c>
      <c r="H203">
        <v>400225980</v>
      </c>
      <c r="I203" s="3">
        <v>537.52</v>
      </c>
      <c r="J203" t="str">
        <f>VLOOKUP(A203,'SPENDCAT By Product'!A:B,2,0)</f>
        <v>OFF023013</v>
      </c>
    </row>
    <row r="204" spans="1:10" x14ac:dyDescent="0.3">
      <c r="A204" t="s">
        <v>1173</v>
      </c>
      <c r="B204">
        <v>70000</v>
      </c>
      <c r="C204">
        <v>70000</v>
      </c>
      <c r="D204" t="s">
        <v>1250</v>
      </c>
      <c r="E204">
        <v>311406</v>
      </c>
      <c r="F204" t="s">
        <v>1491</v>
      </c>
      <c r="G204" t="s">
        <v>1240</v>
      </c>
      <c r="H204">
        <v>400225979</v>
      </c>
      <c r="I204" s="3">
        <v>25.5</v>
      </c>
      <c r="J204" t="str">
        <f>VLOOKUP(A204,'SPENDCAT By Product'!A:B,2,0)</f>
        <v>MWS020019</v>
      </c>
    </row>
    <row r="205" spans="1:10" x14ac:dyDescent="0.3">
      <c r="A205" t="s">
        <v>472</v>
      </c>
      <c r="B205">
        <v>70000</v>
      </c>
      <c r="C205">
        <v>70000</v>
      </c>
      <c r="D205" t="s">
        <v>1250</v>
      </c>
      <c r="E205">
        <v>3536</v>
      </c>
      <c r="F205" t="s">
        <v>1290</v>
      </c>
      <c r="G205" t="s">
        <v>1240</v>
      </c>
      <c r="H205">
        <v>400225977</v>
      </c>
      <c r="I205" s="3">
        <v>272.39999999999998</v>
      </c>
      <c r="J205" t="str">
        <f>VLOOKUP(A205,'SPENDCAT By Product'!A:B,2,0)</f>
        <v>MWS020012</v>
      </c>
    </row>
    <row r="206" spans="1:10" x14ac:dyDescent="0.3">
      <c r="A206" t="s">
        <v>862</v>
      </c>
      <c r="B206">
        <v>85200</v>
      </c>
      <c r="C206">
        <v>85250</v>
      </c>
      <c r="D206" t="s">
        <v>1253</v>
      </c>
      <c r="E206">
        <v>11810</v>
      </c>
      <c r="F206" t="s">
        <v>1299</v>
      </c>
      <c r="G206" t="s">
        <v>1240</v>
      </c>
      <c r="H206">
        <v>400225976</v>
      </c>
      <c r="I206" s="3">
        <v>27.07</v>
      </c>
      <c r="J206" t="str">
        <f>VLOOKUP(A206,'SPENDCAT By Product'!A:B,2,0)</f>
        <v>FAC012031</v>
      </c>
    </row>
    <row r="207" spans="1:10" x14ac:dyDescent="0.3">
      <c r="A207" t="s">
        <v>876</v>
      </c>
      <c r="B207">
        <v>65700</v>
      </c>
      <c r="C207">
        <v>68000</v>
      </c>
      <c r="D207" t="s">
        <v>1321</v>
      </c>
      <c r="E207">
        <v>19535</v>
      </c>
      <c r="F207" t="s">
        <v>1656</v>
      </c>
      <c r="G207" t="s">
        <v>1240</v>
      </c>
      <c r="H207">
        <v>400225975</v>
      </c>
      <c r="I207" s="3">
        <v>775</v>
      </c>
      <c r="J207" t="str">
        <f>VLOOKUP(A207,'SPENDCAT By Product'!A:B,2,0)</f>
        <v>FAC012018</v>
      </c>
    </row>
    <row r="208" spans="1:10" x14ac:dyDescent="0.3">
      <c r="A208" t="s">
        <v>1657</v>
      </c>
      <c r="B208">
        <v>65700</v>
      </c>
      <c r="C208">
        <v>68500</v>
      </c>
      <c r="D208" t="s">
        <v>1277</v>
      </c>
      <c r="E208">
        <v>9450</v>
      </c>
      <c r="F208" t="s">
        <v>1658</v>
      </c>
      <c r="G208" t="s">
        <v>1240</v>
      </c>
      <c r="H208">
        <v>400225971</v>
      </c>
      <c r="I208" s="3">
        <v>5153.76</v>
      </c>
      <c r="J208" t="e">
        <f>VLOOKUP(A208,'SPENDCAT By Product'!A:B,2,0)</f>
        <v>#N/A</v>
      </c>
    </row>
    <row r="209" spans="1:10" x14ac:dyDescent="0.3">
      <c r="A209" t="s">
        <v>876</v>
      </c>
      <c r="B209">
        <v>65700</v>
      </c>
      <c r="C209">
        <v>68000</v>
      </c>
      <c r="D209" t="s">
        <v>1321</v>
      </c>
      <c r="E209">
        <v>19535</v>
      </c>
      <c r="F209" t="s">
        <v>1656</v>
      </c>
      <c r="G209" t="s">
        <v>1240</v>
      </c>
      <c r="H209">
        <v>400225970</v>
      </c>
      <c r="I209" s="3">
        <v>1230.02</v>
      </c>
      <c r="J209" t="str">
        <f>VLOOKUP(A209,'SPENDCAT By Product'!A:B,2,0)</f>
        <v>FAC012018</v>
      </c>
    </row>
    <row r="210" spans="1:10" x14ac:dyDescent="0.3">
      <c r="A210" t="s">
        <v>811</v>
      </c>
      <c r="B210">
        <v>65700</v>
      </c>
      <c r="C210">
        <v>67500</v>
      </c>
      <c r="D210" t="s">
        <v>1310</v>
      </c>
      <c r="E210">
        <v>7737</v>
      </c>
      <c r="F210" t="s">
        <v>1556</v>
      </c>
      <c r="G210" t="s">
        <v>1240</v>
      </c>
      <c r="H210">
        <v>400225969</v>
      </c>
      <c r="I210" s="3">
        <v>446.49</v>
      </c>
      <c r="J210" t="str">
        <f>VLOOKUP(A210,'SPENDCAT By Product'!A:B,2,0)</f>
        <v>ICT016010</v>
      </c>
    </row>
    <row r="211" spans="1:10" x14ac:dyDescent="0.3">
      <c r="A211" t="s">
        <v>932</v>
      </c>
      <c r="B211">
        <v>69400</v>
      </c>
      <c r="C211">
        <v>69000</v>
      </c>
      <c r="D211" t="s">
        <v>1267</v>
      </c>
      <c r="E211">
        <v>6726</v>
      </c>
      <c r="F211" t="s">
        <v>1345</v>
      </c>
      <c r="G211" t="s">
        <v>1240</v>
      </c>
      <c r="H211">
        <v>400225968</v>
      </c>
      <c r="I211" s="3">
        <v>4290.3</v>
      </c>
      <c r="J211" t="str">
        <f>VLOOKUP(A211,'SPENDCAT By Product'!A:B,2,0)</f>
        <v>PLH024076</v>
      </c>
    </row>
    <row r="212" spans="1:10" x14ac:dyDescent="0.3">
      <c r="A212" t="s">
        <v>735</v>
      </c>
      <c r="B212">
        <v>69100</v>
      </c>
      <c r="C212">
        <v>69260</v>
      </c>
      <c r="D212" t="s">
        <v>1278</v>
      </c>
      <c r="E212">
        <v>13411</v>
      </c>
      <c r="F212" t="s">
        <v>1511</v>
      </c>
      <c r="G212" t="s">
        <v>1240</v>
      </c>
      <c r="H212">
        <v>400225967</v>
      </c>
      <c r="I212" s="3">
        <v>5854.8</v>
      </c>
      <c r="J212" t="str">
        <f>VLOOKUP(A212,'SPENDCAT By Product'!A:B,2,0)</f>
        <v>EQR011003</v>
      </c>
    </row>
    <row r="213" spans="1:10" x14ac:dyDescent="0.3">
      <c r="A213" t="s">
        <v>1057</v>
      </c>
      <c r="B213">
        <v>70000</v>
      </c>
      <c r="C213">
        <v>70000</v>
      </c>
      <c r="D213" t="s">
        <v>1250</v>
      </c>
      <c r="E213">
        <v>802</v>
      </c>
      <c r="F213" t="s">
        <v>1319</v>
      </c>
      <c r="G213" t="s">
        <v>1240</v>
      </c>
      <c r="H213">
        <v>400225966</v>
      </c>
      <c r="I213" s="3">
        <v>3191.85</v>
      </c>
      <c r="J213" t="str">
        <f>VLOOKUP(A213,'SPENDCAT By Product'!A:B,2,0)</f>
        <v>MWS020017</v>
      </c>
    </row>
    <row r="214" spans="1:10" x14ac:dyDescent="0.3">
      <c r="A214" t="s">
        <v>1062</v>
      </c>
      <c r="B214">
        <v>70000</v>
      </c>
      <c r="C214">
        <v>70000</v>
      </c>
      <c r="D214" t="s">
        <v>1250</v>
      </c>
      <c r="E214">
        <v>802</v>
      </c>
      <c r="F214" t="s">
        <v>1319</v>
      </c>
      <c r="G214" t="s">
        <v>1240</v>
      </c>
      <c r="H214">
        <v>400225966</v>
      </c>
      <c r="I214" s="3">
        <v>3191.85</v>
      </c>
      <c r="J214" t="str">
        <f>VLOOKUP(A214,'SPENDCAT By Product'!A:B,2,0)</f>
        <v>MWS020018</v>
      </c>
    </row>
    <row r="215" spans="1:10" x14ac:dyDescent="0.3">
      <c r="A215" t="s">
        <v>564</v>
      </c>
      <c r="B215">
        <v>69300</v>
      </c>
      <c r="C215">
        <v>69300</v>
      </c>
      <c r="D215" t="s">
        <v>8</v>
      </c>
      <c r="E215">
        <v>17278</v>
      </c>
      <c r="F215" t="s">
        <v>1549</v>
      </c>
      <c r="G215" t="s">
        <v>1240</v>
      </c>
      <c r="H215">
        <v>400225959</v>
      </c>
      <c r="I215" s="3">
        <v>119072.11</v>
      </c>
      <c r="J215" t="str">
        <f>VLOOKUP(A215,'SPENDCAT By Product'!A:B,2,0)</f>
        <v>CWK006005</v>
      </c>
    </row>
    <row r="216" spans="1:10" x14ac:dyDescent="0.3">
      <c r="A216" t="s">
        <v>1659</v>
      </c>
      <c r="B216">
        <v>69400</v>
      </c>
      <c r="C216">
        <v>69000</v>
      </c>
      <c r="D216" t="s">
        <v>1267</v>
      </c>
      <c r="E216">
        <v>4450</v>
      </c>
      <c r="F216" t="s">
        <v>1296</v>
      </c>
      <c r="G216" t="s">
        <v>1240</v>
      </c>
      <c r="H216">
        <v>400225958</v>
      </c>
      <c r="I216" s="3">
        <v>1443.72</v>
      </c>
      <c r="J216" t="e">
        <f>VLOOKUP(A216,'SPENDCAT By Product'!A:B,2,0)</f>
        <v>#N/A</v>
      </c>
    </row>
    <row r="217" spans="1:10" x14ac:dyDescent="0.3">
      <c r="A217" t="s">
        <v>983</v>
      </c>
      <c r="B217">
        <v>70000</v>
      </c>
      <c r="C217">
        <v>70000</v>
      </c>
      <c r="D217" t="s">
        <v>1250</v>
      </c>
      <c r="E217">
        <v>78379</v>
      </c>
      <c r="F217" t="s">
        <v>1259</v>
      </c>
      <c r="G217" t="s">
        <v>1240</v>
      </c>
      <c r="H217">
        <v>400225957</v>
      </c>
      <c r="I217" s="3">
        <v>1347.74</v>
      </c>
      <c r="J217" t="str">
        <f>VLOOKUP(A217,'SPENDCAT By Product'!A:B,2,0)</f>
        <v>MWS020004</v>
      </c>
    </row>
    <row r="218" spans="1:10" x14ac:dyDescent="0.3">
      <c r="A218" t="s">
        <v>990</v>
      </c>
      <c r="B218">
        <v>70000</v>
      </c>
      <c r="C218">
        <v>70000</v>
      </c>
      <c r="D218" t="s">
        <v>1250</v>
      </c>
      <c r="E218">
        <v>78379</v>
      </c>
      <c r="F218" t="s">
        <v>1259</v>
      </c>
      <c r="G218" t="s">
        <v>1240</v>
      </c>
      <c r="H218">
        <v>400225957</v>
      </c>
      <c r="I218" s="3">
        <v>753.07</v>
      </c>
      <c r="J218" t="str">
        <f>VLOOKUP(A218,'SPENDCAT By Product'!A:B,2,0)</f>
        <v>MWS020002</v>
      </c>
    </row>
    <row r="219" spans="1:10" x14ac:dyDescent="0.3">
      <c r="A219" t="s">
        <v>978</v>
      </c>
      <c r="B219">
        <v>70000</v>
      </c>
      <c r="C219">
        <v>70000</v>
      </c>
      <c r="D219" t="s">
        <v>1250</v>
      </c>
      <c r="E219">
        <v>78379</v>
      </c>
      <c r="F219" t="s">
        <v>1259</v>
      </c>
      <c r="G219" t="s">
        <v>1240</v>
      </c>
      <c r="H219">
        <v>400225957</v>
      </c>
      <c r="I219" s="3">
        <v>273.75</v>
      </c>
      <c r="J219" t="str">
        <f>VLOOKUP(A219,'SPENDCAT By Product'!A:B,2,0)</f>
        <v>MWS020002</v>
      </c>
    </row>
    <row r="220" spans="1:10" x14ac:dyDescent="0.3">
      <c r="A220" t="s">
        <v>992</v>
      </c>
      <c r="B220">
        <v>70000</v>
      </c>
      <c r="C220">
        <v>70000</v>
      </c>
      <c r="D220" t="s">
        <v>1250</v>
      </c>
      <c r="E220">
        <v>78379</v>
      </c>
      <c r="F220" t="s">
        <v>1259</v>
      </c>
      <c r="G220" t="s">
        <v>1240</v>
      </c>
      <c r="H220">
        <v>400225957</v>
      </c>
      <c r="I220" s="3">
        <v>153.31</v>
      </c>
      <c r="J220" t="str">
        <f>VLOOKUP(A220,'SPENDCAT By Product'!A:B,2,0)</f>
        <v>MWS020013</v>
      </c>
    </row>
    <row r="221" spans="1:10" x14ac:dyDescent="0.3">
      <c r="A221" t="s">
        <v>1111</v>
      </c>
      <c r="B221">
        <v>70000</v>
      </c>
      <c r="C221">
        <v>70100</v>
      </c>
      <c r="D221" t="s">
        <v>1326</v>
      </c>
      <c r="E221">
        <v>14089</v>
      </c>
      <c r="F221" t="s">
        <v>1371</v>
      </c>
      <c r="G221" t="s">
        <v>1240</v>
      </c>
      <c r="H221">
        <v>400225955</v>
      </c>
      <c r="I221" s="3">
        <v>674.78</v>
      </c>
      <c r="J221" t="str">
        <f>VLOOKUP(A221,'SPENDCAT By Product'!A:B,2,0)</f>
        <v>FAC012005</v>
      </c>
    </row>
    <row r="222" spans="1:10" x14ac:dyDescent="0.3">
      <c r="A222" t="s">
        <v>858</v>
      </c>
      <c r="B222">
        <v>85200</v>
      </c>
      <c r="C222">
        <v>85250</v>
      </c>
      <c r="D222" t="s">
        <v>1253</v>
      </c>
      <c r="E222">
        <v>13082</v>
      </c>
      <c r="F222" t="s">
        <v>1660</v>
      </c>
      <c r="G222" t="s">
        <v>1240</v>
      </c>
      <c r="H222">
        <v>400225953</v>
      </c>
      <c r="I222" s="3">
        <v>136.19999999999999</v>
      </c>
      <c r="J222" t="str">
        <f>VLOOKUP(A222,'SPENDCAT By Product'!A:B,2,0)</f>
        <v>SEC028001</v>
      </c>
    </row>
    <row r="223" spans="1:10" x14ac:dyDescent="0.3">
      <c r="A223" t="s">
        <v>1525</v>
      </c>
      <c r="B223">
        <v>70000</v>
      </c>
      <c r="C223">
        <v>70000</v>
      </c>
      <c r="D223" t="s">
        <v>1250</v>
      </c>
      <c r="E223">
        <v>353004</v>
      </c>
      <c r="F223" t="s">
        <v>1614</v>
      </c>
      <c r="G223" t="s">
        <v>1240</v>
      </c>
      <c r="H223">
        <v>400225952</v>
      </c>
      <c r="I223" s="3">
        <v>27813.72</v>
      </c>
      <c r="J223" t="str">
        <f>VLOOKUP(A223,'SPENDCAT By Product'!A:B,2,0)</f>
        <v>MWS020012</v>
      </c>
    </row>
    <row r="224" spans="1:10" x14ac:dyDescent="0.3">
      <c r="A224" t="s">
        <v>474</v>
      </c>
      <c r="B224">
        <v>70000</v>
      </c>
      <c r="C224">
        <v>70000</v>
      </c>
      <c r="D224" t="s">
        <v>1250</v>
      </c>
      <c r="E224">
        <v>15012</v>
      </c>
      <c r="F224" t="s">
        <v>1661</v>
      </c>
      <c r="G224" t="s">
        <v>1240</v>
      </c>
      <c r="H224">
        <v>400225951</v>
      </c>
      <c r="I224" s="3">
        <v>3688.75</v>
      </c>
      <c r="J224" t="str">
        <f>VLOOKUP(A224,'SPENDCAT By Product'!A:B,2,0)</f>
        <v>MWS020018</v>
      </c>
    </row>
    <row r="225" spans="1:10" x14ac:dyDescent="0.3">
      <c r="A225" t="s">
        <v>472</v>
      </c>
      <c r="B225">
        <v>70000</v>
      </c>
      <c r="C225">
        <v>70000</v>
      </c>
      <c r="D225" t="s">
        <v>1250</v>
      </c>
      <c r="E225">
        <v>3536</v>
      </c>
      <c r="F225" t="s">
        <v>1290</v>
      </c>
      <c r="G225" t="s">
        <v>1240</v>
      </c>
      <c r="H225">
        <v>400225950</v>
      </c>
      <c r="I225" s="3">
        <v>5246.01</v>
      </c>
      <c r="J225" t="str">
        <f>VLOOKUP(A225,'SPENDCAT By Product'!A:B,2,0)</f>
        <v>MWS020012</v>
      </c>
    </row>
    <row r="226" spans="1:10" x14ac:dyDescent="0.3">
      <c r="A226" t="s">
        <v>754</v>
      </c>
      <c r="B226">
        <v>79000</v>
      </c>
      <c r="C226">
        <v>79900</v>
      </c>
      <c r="D226" t="s">
        <v>1249</v>
      </c>
      <c r="E226">
        <v>17424</v>
      </c>
      <c r="F226" t="s">
        <v>1662</v>
      </c>
      <c r="G226" t="s">
        <v>1240</v>
      </c>
      <c r="H226">
        <v>400225932</v>
      </c>
      <c r="I226" s="3">
        <v>3997.5</v>
      </c>
      <c r="J226" t="str">
        <f>VLOOKUP(A226,'SPENDCAT By Product'!A:B,2,0)</f>
        <v>CPS004012</v>
      </c>
    </row>
    <row r="227" spans="1:10" x14ac:dyDescent="0.3">
      <c r="A227" t="s">
        <v>531</v>
      </c>
      <c r="B227">
        <v>70000</v>
      </c>
      <c r="C227">
        <v>70000</v>
      </c>
      <c r="D227" t="s">
        <v>1250</v>
      </c>
      <c r="E227">
        <v>13480</v>
      </c>
      <c r="F227" t="s">
        <v>1571</v>
      </c>
      <c r="G227" t="s">
        <v>1240</v>
      </c>
      <c r="H227">
        <v>400225929</v>
      </c>
      <c r="I227" s="3">
        <v>256.13</v>
      </c>
      <c r="J227" t="str">
        <f>VLOOKUP(A227,'SPENDCAT By Product'!A:B,2,0)</f>
        <v>MED019001</v>
      </c>
    </row>
    <row r="228" spans="1:10" x14ac:dyDescent="0.3">
      <c r="A228" t="s">
        <v>1108</v>
      </c>
      <c r="B228">
        <v>70000</v>
      </c>
      <c r="C228">
        <v>70000</v>
      </c>
      <c r="D228" t="s">
        <v>1250</v>
      </c>
      <c r="E228">
        <v>14089</v>
      </c>
      <c r="F228" t="s">
        <v>1371</v>
      </c>
      <c r="G228" t="s">
        <v>1240</v>
      </c>
      <c r="H228">
        <v>400225927</v>
      </c>
      <c r="I228" s="3">
        <v>676.75</v>
      </c>
      <c r="J228" t="str">
        <f>VLOOKUP(A228,'SPENDCAT By Product'!A:B,2,0)</f>
        <v>FAC012005</v>
      </c>
    </row>
    <row r="229" spans="1:10" x14ac:dyDescent="0.3">
      <c r="A229" t="s">
        <v>1111</v>
      </c>
      <c r="B229">
        <v>70000</v>
      </c>
      <c r="C229">
        <v>70100</v>
      </c>
      <c r="D229" t="s">
        <v>1326</v>
      </c>
      <c r="E229">
        <v>14089</v>
      </c>
      <c r="F229" t="s">
        <v>1371</v>
      </c>
      <c r="G229" t="s">
        <v>1240</v>
      </c>
      <c r="H229">
        <v>400225927</v>
      </c>
      <c r="I229" s="3">
        <v>283.14999999999998</v>
      </c>
      <c r="J229" t="str">
        <f>VLOOKUP(A229,'SPENDCAT By Product'!A:B,2,0)</f>
        <v>FAC012005</v>
      </c>
    </row>
    <row r="230" spans="1:10" x14ac:dyDescent="0.3">
      <c r="A230" t="s">
        <v>1121</v>
      </c>
      <c r="B230">
        <v>70000</v>
      </c>
      <c r="C230">
        <v>70000</v>
      </c>
      <c r="D230" t="s">
        <v>1250</v>
      </c>
      <c r="E230">
        <v>14089</v>
      </c>
      <c r="F230" t="s">
        <v>1371</v>
      </c>
      <c r="G230" t="s">
        <v>1240</v>
      </c>
      <c r="H230">
        <v>400225927</v>
      </c>
      <c r="I230" s="3">
        <v>190.77</v>
      </c>
      <c r="J230" t="str">
        <f>VLOOKUP(A230,'SPENDCAT By Product'!A:B,2,0)</f>
        <v>FAC012005</v>
      </c>
    </row>
    <row r="231" spans="1:10" x14ac:dyDescent="0.3">
      <c r="A231" t="s">
        <v>512</v>
      </c>
      <c r="B231">
        <v>85200</v>
      </c>
      <c r="C231">
        <v>85300</v>
      </c>
      <c r="D231" t="s">
        <v>1275</v>
      </c>
      <c r="E231">
        <v>255417</v>
      </c>
      <c r="F231" t="s">
        <v>1284</v>
      </c>
      <c r="G231" t="s">
        <v>1240</v>
      </c>
      <c r="H231">
        <v>400225926</v>
      </c>
      <c r="I231" s="3">
        <v>44.6</v>
      </c>
      <c r="J231" t="str">
        <f>VLOOKUP(A231,'SPENDCAT By Product'!A:B,2,0)</f>
        <v>COR007007</v>
      </c>
    </row>
    <row r="232" spans="1:10" x14ac:dyDescent="0.3">
      <c r="A232" t="s">
        <v>750</v>
      </c>
      <c r="B232">
        <v>79000</v>
      </c>
      <c r="C232">
        <v>79900</v>
      </c>
      <c r="D232" t="s">
        <v>1249</v>
      </c>
      <c r="E232">
        <v>4154</v>
      </c>
      <c r="F232" t="s">
        <v>1615</v>
      </c>
      <c r="G232" t="s">
        <v>1240</v>
      </c>
      <c r="H232">
        <v>400225924</v>
      </c>
      <c r="I232" s="3">
        <v>25686.26</v>
      </c>
      <c r="J232" t="str">
        <f>VLOOKUP(A232,'SPENDCAT By Product'!A:B,2,0)</f>
        <v>CPS004010</v>
      </c>
    </row>
    <row r="233" spans="1:10" x14ac:dyDescent="0.3">
      <c r="A233" t="s">
        <v>972</v>
      </c>
      <c r="B233">
        <v>78000</v>
      </c>
      <c r="C233">
        <v>78100</v>
      </c>
      <c r="D233" t="s">
        <v>1303</v>
      </c>
      <c r="E233">
        <v>255417</v>
      </c>
      <c r="F233" t="s">
        <v>1284</v>
      </c>
      <c r="G233" t="s">
        <v>1240</v>
      </c>
      <c r="H233">
        <v>400225923</v>
      </c>
      <c r="I233" s="3">
        <v>84.5</v>
      </c>
      <c r="J233" t="str">
        <f>VLOOKUP(A233,'SPENDCAT By Product'!A:B,2,0)</f>
        <v>NON022004</v>
      </c>
    </row>
    <row r="234" spans="1:10" x14ac:dyDescent="0.3">
      <c r="A234" t="s">
        <v>921</v>
      </c>
      <c r="B234">
        <v>69400</v>
      </c>
      <c r="C234">
        <v>69000</v>
      </c>
      <c r="D234" t="s">
        <v>1267</v>
      </c>
      <c r="E234">
        <v>54695</v>
      </c>
      <c r="F234" t="s">
        <v>1340</v>
      </c>
      <c r="G234" t="s">
        <v>1240</v>
      </c>
      <c r="H234">
        <v>400225922</v>
      </c>
      <c r="I234" s="3">
        <v>1669.11</v>
      </c>
      <c r="J234" t="str">
        <f>VLOOKUP(A234,'SPENDCAT By Product'!A:B,2,0)</f>
        <v>PLH024073</v>
      </c>
    </row>
    <row r="235" spans="1:10" x14ac:dyDescent="0.3">
      <c r="A235" t="s">
        <v>756</v>
      </c>
      <c r="B235">
        <v>79000</v>
      </c>
      <c r="C235">
        <v>79900</v>
      </c>
      <c r="D235" t="s">
        <v>1249</v>
      </c>
      <c r="E235">
        <v>10973</v>
      </c>
      <c r="F235" t="s">
        <v>1344</v>
      </c>
      <c r="G235" t="s">
        <v>1240</v>
      </c>
      <c r="H235">
        <v>400225921</v>
      </c>
      <c r="I235" s="3">
        <v>553.5</v>
      </c>
      <c r="J235" t="str">
        <f>VLOOKUP(A235,'SPENDCAT By Product'!A:B,2,0)</f>
        <v>CPS004025</v>
      </c>
    </row>
    <row r="236" spans="1:10" x14ac:dyDescent="0.3">
      <c r="A236" t="s">
        <v>472</v>
      </c>
      <c r="B236">
        <v>70000</v>
      </c>
      <c r="C236">
        <v>70000</v>
      </c>
      <c r="D236" t="s">
        <v>1250</v>
      </c>
      <c r="E236">
        <v>3536</v>
      </c>
      <c r="F236" t="s">
        <v>1290</v>
      </c>
      <c r="G236" t="s">
        <v>1240</v>
      </c>
      <c r="H236">
        <v>400225919</v>
      </c>
      <c r="I236" s="3">
        <v>2333.6</v>
      </c>
      <c r="J236" t="str">
        <f>VLOOKUP(A236,'SPENDCAT By Product'!A:B,2,0)</f>
        <v>MWS020012</v>
      </c>
    </row>
    <row r="237" spans="1:10" x14ac:dyDescent="0.3">
      <c r="A237" t="s">
        <v>1472</v>
      </c>
      <c r="B237">
        <v>74900</v>
      </c>
      <c r="C237">
        <v>71700</v>
      </c>
      <c r="D237" t="s">
        <v>1272</v>
      </c>
      <c r="E237">
        <v>19449</v>
      </c>
      <c r="F237" t="s">
        <v>1663</v>
      </c>
      <c r="G237" t="s">
        <v>1240</v>
      </c>
      <c r="H237">
        <v>400225917</v>
      </c>
      <c r="I237" s="3">
        <v>1150</v>
      </c>
      <c r="J237" t="e">
        <f>VLOOKUP(A237,'SPENDCAT By Product'!A:B,2,0)</f>
        <v>#N/A</v>
      </c>
    </row>
    <row r="238" spans="1:10" x14ac:dyDescent="0.3">
      <c r="A238" t="s">
        <v>750</v>
      </c>
      <c r="B238">
        <v>79000</v>
      </c>
      <c r="C238">
        <v>79900</v>
      </c>
      <c r="D238" t="s">
        <v>1249</v>
      </c>
      <c r="E238">
        <v>879</v>
      </c>
      <c r="F238" t="s">
        <v>1270</v>
      </c>
      <c r="G238" t="s">
        <v>1240</v>
      </c>
      <c r="H238">
        <v>400225911</v>
      </c>
      <c r="I238" s="3">
        <v>7424.28</v>
      </c>
      <c r="J238" t="str">
        <f>VLOOKUP(A238,'SPENDCAT By Product'!A:B,2,0)</f>
        <v>CPS004010</v>
      </c>
    </row>
    <row r="239" spans="1:10" x14ac:dyDescent="0.3">
      <c r="A239" t="s">
        <v>529</v>
      </c>
      <c r="B239">
        <v>65700</v>
      </c>
      <c r="C239">
        <v>66000</v>
      </c>
      <c r="D239" t="s">
        <v>1481</v>
      </c>
      <c r="E239">
        <v>3264</v>
      </c>
      <c r="F239" t="s">
        <v>1664</v>
      </c>
      <c r="G239" t="s">
        <v>1240</v>
      </c>
      <c r="H239">
        <v>400225908</v>
      </c>
      <c r="I239" s="3">
        <v>1853.29</v>
      </c>
      <c r="J239" t="str">
        <f>VLOOKUP(A239,'SPENDCAT By Product'!A:B,2,0)</f>
        <v>EQP010001</v>
      </c>
    </row>
    <row r="240" spans="1:10" x14ac:dyDescent="0.3">
      <c r="A240" t="s">
        <v>565</v>
      </c>
      <c r="B240">
        <v>69300</v>
      </c>
      <c r="C240">
        <v>69300</v>
      </c>
      <c r="D240" t="s">
        <v>8</v>
      </c>
      <c r="E240">
        <v>18684</v>
      </c>
      <c r="F240" t="s">
        <v>1606</v>
      </c>
      <c r="G240" t="s">
        <v>1240</v>
      </c>
      <c r="H240">
        <v>400225904</v>
      </c>
      <c r="I240" s="3">
        <v>96922.85</v>
      </c>
      <c r="J240" t="str">
        <f>VLOOKUP(A240,'SPENDCAT By Product'!A:B,2,0)</f>
        <v>CWK006002</v>
      </c>
    </row>
    <row r="241" spans="1:10" x14ac:dyDescent="0.3">
      <c r="A241" t="s">
        <v>975</v>
      </c>
      <c r="B241">
        <v>99000</v>
      </c>
      <c r="C241">
        <v>99000</v>
      </c>
      <c r="D241" t="s">
        <v>1266</v>
      </c>
      <c r="E241">
        <v>13109</v>
      </c>
      <c r="F241" t="s">
        <v>1665</v>
      </c>
      <c r="G241" t="s">
        <v>1240</v>
      </c>
      <c r="H241">
        <v>400225902</v>
      </c>
      <c r="I241" s="3">
        <v>1562.78</v>
      </c>
      <c r="J241" t="str">
        <f>VLOOKUP(A241,'SPENDCAT By Product'!A:B,2,0)</f>
        <v>NON022004</v>
      </c>
    </row>
    <row r="242" spans="1:10" x14ac:dyDescent="0.3">
      <c r="A242" t="s">
        <v>554</v>
      </c>
      <c r="B242">
        <v>69300</v>
      </c>
      <c r="C242">
        <v>69300</v>
      </c>
      <c r="D242" t="s">
        <v>8</v>
      </c>
      <c r="E242">
        <v>19207</v>
      </c>
      <c r="F242" t="s">
        <v>1611</v>
      </c>
      <c r="G242" t="s">
        <v>1240</v>
      </c>
      <c r="H242">
        <v>400225901</v>
      </c>
      <c r="I242" s="3">
        <v>3195.03</v>
      </c>
      <c r="J242" t="str">
        <f>VLOOKUP(A242,'SPENDCAT By Product'!A:B,2,0)</f>
        <v>CWK006005</v>
      </c>
    </row>
    <row r="243" spans="1:10" x14ac:dyDescent="0.3">
      <c r="A243" t="s">
        <v>904</v>
      </c>
      <c r="B243">
        <v>81000</v>
      </c>
      <c r="C243">
        <v>81000</v>
      </c>
      <c r="D243" t="s">
        <v>1288</v>
      </c>
      <c r="E243">
        <v>5838</v>
      </c>
      <c r="F243" t="s">
        <v>1298</v>
      </c>
      <c r="G243" t="s">
        <v>1240</v>
      </c>
      <c r="H243">
        <v>400225897</v>
      </c>
      <c r="I243" s="3">
        <v>276.75</v>
      </c>
      <c r="J243" t="str">
        <f>VLOOKUP(A243,'SPENDCAT By Product'!A:B,2,0)</f>
        <v>OFF023002</v>
      </c>
    </row>
    <row r="244" spans="1:10" x14ac:dyDescent="0.3">
      <c r="A244" t="s">
        <v>413</v>
      </c>
      <c r="B244">
        <v>75000</v>
      </c>
      <c r="C244">
        <v>80000</v>
      </c>
      <c r="D244" t="s">
        <v>315</v>
      </c>
      <c r="E244">
        <v>493662</v>
      </c>
      <c r="F244" t="s">
        <v>1352</v>
      </c>
      <c r="G244" t="s">
        <v>1240</v>
      </c>
      <c r="H244">
        <v>400225896</v>
      </c>
      <c r="I244" s="3">
        <v>615</v>
      </c>
      <c r="J244" t="str">
        <f>VLOOKUP(A244,'SPENDCAT By Product'!A:B,2,0)</f>
        <v>COR007001</v>
      </c>
    </row>
    <row r="245" spans="1:10" x14ac:dyDescent="0.3">
      <c r="A245" t="s">
        <v>893</v>
      </c>
      <c r="B245">
        <v>85200</v>
      </c>
      <c r="C245">
        <v>85200</v>
      </c>
      <c r="D245" t="s">
        <v>1301</v>
      </c>
      <c r="E245">
        <v>652</v>
      </c>
      <c r="F245" t="s">
        <v>1302</v>
      </c>
      <c r="G245" t="s">
        <v>1240</v>
      </c>
      <c r="H245">
        <v>400225894</v>
      </c>
      <c r="I245" s="3">
        <v>3894.72</v>
      </c>
      <c r="J245" t="str">
        <f>VLOOKUP(A245,'SPENDCAT By Product'!A:B,2,0)</f>
        <v>FAC012006</v>
      </c>
    </row>
    <row r="246" spans="1:10" x14ac:dyDescent="0.3">
      <c r="A246" t="s">
        <v>754</v>
      </c>
      <c r="B246">
        <v>79000</v>
      </c>
      <c r="C246">
        <v>79900</v>
      </c>
      <c r="D246" t="s">
        <v>1249</v>
      </c>
      <c r="E246">
        <v>18746</v>
      </c>
      <c r="F246" t="s">
        <v>1541</v>
      </c>
      <c r="G246" t="s">
        <v>1240</v>
      </c>
      <c r="H246">
        <v>400225893</v>
      </c>
      <c r="I246" s="3">
        <v>13026.01</v>
      </c>
      <c r="J246" t="str">
        <f>VLOOKUP(A246,'SPENDCAT By Product'!A:B,2,0)</f>
        <v>CPS004012</v>
      </c>
    </row>
    <row r="247" spans="1:10" x14ac:dyDescent="0.3">
      <c r="A247" t="s">
        <v>787</v>
      </c>
      <c r="B247">
        <v>65700</v>
      </c>
      <c r="C247">
        <v>66500</v>
      </c>
      <c r="D247" t="s">
        <v>1307</v>
      </c>
      <c r="E247">
        <v>7063</v>
      </c>
      <c r="F247" t="s">
        <v>1351</v>
      </c>
      <c r="G247" t="s">
        <v>1240</v>
      </c>
      <c r="H247">
        <v>400225891</v>
      </c>
      <c r="I247" s="3">
        <v>8054.04</v>
      </c>
      <c r="J247" t="str">
        <f>VLOOKUP(A247,'SPENDCAT By Product'!A:B,2,0)</f>
        <v>HNS014003</v>
      </c>
    </row>
    <row r="248" spans="1:10" x14ac:dyDescent="0.3">
      <c r="A248" t="s">
        <v>555</v>
      </c>
      <c r="B248">
        <v>69300</v>
      </c>
      <c r="C248">
        <v>65500</v>
      </c>
      <c r="D248" t="s">
        <v>9</v>
      </c>
      <c r="E248">
        <v>3536</v>
      </c>
      <c r="F248" t="s">
        <v>1290</v>
      </c>
      <c r="G248" t="s">
        <v>1240</v>
      </c>
      <c r="H248">
        <v>400225889</v>
      </c>
      <c r="I248" s="3">
        <v>377.96</v>
      </c>
      <c r="J248" t="str">
        <f>VLOOKUP(A248,'SPENDCAT By Product'!A:B,2,0)</f>
        <v>CWK006002</v>
      </c>
    </row>
    <row r="249" spans="1:10" x14ac:dyDescent="0.3">
      <c r="A249" t="s">
        <v>555</v>
      </c>
      <c r="B249">
        <v>69300</v>
      </c>
      <c r="C249">
        <v>65500</v>
      </c>
      <c r="D249" t="s">
        <v>9</v>
      </c>
      <c r="E249">
        <v>3536</v>
      </c>
      <c r="F249" t="s">
        <v>1290</v>
      </c>
      <c r="G249" t="s">
        <v>1240</v>
      </c>
      <c r="H249">
        <v>400225888</v>
      </c>
      <c r="I249" s="3">
        <v>278.08</v>
      </c>
      <c r="J249" t="str">
        <f>VLOOKUP(A249,'SPENDCAT By Product'!A:B,2,0)</f>
        <v>CWK006002</v>
      </c>
    </row>
    <row r="250" spans="1:10" x14ac:dyDescent="0.3">
      <c r="A250" t="s">
        <v>862</v>
      </c>
      <c r="B250">
        <v>85200</v>
      </c>
      <c r="C250">
        <v>85250</v>
      </c>
      <c r="D250" t="s">
        <v>1253</v>
      </c>
      <c r="E250">
        <v>11810</v>
      </c>
      <c r="F250" t="s">
        <v>1299</v>
      </c>
      <c r="G250" t="s">
        <v>1240</v>
      </c>
      <c r="H250">
        <v>400225886</v>
      </c>
      <c r="I250" s="3">
        <v>17.649999999999999</v>
      </c>
      <c r="J250" t="str">
        <f>VLOOKUP(A250,'SPENDCAT By Product'!A:B,2,0)</f>
        <v>FAC012031</v>
      </c>
    </row>
    <row r="251" spans="1:10" x14ac:dyDescent="0.3">
      <c r="A251" t="s">
        <v>756</v>
      </c>
      <c r="B251">
        <v>79000</v>
      </c>
      <c r="C251">
        <v>79900</v>
      </c>
      <c r="D251" t="s">
        <v>1249</v>
      </c>
      <c r="E251">
        <v>10973</v>
      </c>
      <c r="F251" t="s">
        <v>1344</v>
      </c>
      <c r="G251" t="s">
        <v>1240</v>
      </c>
      <c r="H251">
        <v>400225885</v>
      </c>
      <c r="I251" s="3">
        <v>738</v>
      </c>
      <c r="J251" t="str">
        <f>VLOOKUP(A251,'SPENDCAT By Product'!A:B,2,0)</f>
        <v>CPS004025</v>
      </c>
    </row>
    <row r="252" spans="1:10" x14ac:dyDescent="0.3">
      <c r="A252" t="s">
        <v>751</v>
      </c>
      <c r="B252">
        <v>79000</v>
      </c>
      <c r="C252">
        <v>79900</v>
      </c>
      <c r="D252" t="s">
        <v>1249</v>
      </c>
      <c r="E252">
        <v>15006</v>
      </c>
      <c r="F252" t="s">
        <v>1367</v>
      </c>
      <c r="G252" t="s">
        <v>1240</v>
      </c>
      <c r="H252">
        <v>400225884</v>
      </c>
      <c r="I252" s="3">
        <v>184.5</v>
      </c>
      <c r="J252" t="str">
        <f>VLOOKUP(A252,'SPENDCAT By Product'!A:B,2,0)</f>
        <v>CPS004035</v>
      </c>
    </row>
    <row r="253" spans="1:10" x14ac:dyDescent="0.3">
      <c r="A253" t="s">
        <v>751</v>
      </c>
      <c r="B253">
        <v>79000</v>
      </c>
      <c r="C253">
        <v>79900</v>
      </c>
      <c r="D253" t="s">
        <v>1249</v>
      </c>
      <c r="E253">
        <v>15006</v>
      </c>
      <c r="F253" t="s">
        <v>1367</v>
      </c>
      <c r="G253" t="s">
        <v>1240</v>
      </c>
      <c r="H253">
        <v>400225883</v>
      </c>
      <c r="I253" s="3">
        <v>184.5</v>
      </c>
      <c r="J253" t="str">
        <f>VLOOKUP(A253,'SPENDCAT By Product'!A:B,2,0)</f>
        <v>CPS004035</v>
      </c>
    </row>
    <row r="254" spans="1:10" x14ac:dyDescent="0.3">
      <c r="A254" t="s">
        <v>909</v>
      </c>
      <c r="B254">
        <v>69400</v>
      </c>
      <c r="C254">
        <v>69000</v>
      </c>
      <c r="D254" t="s">
        <v>1267</v>
      </c>
      <c r="E254">
        <v>11810</v>
      </c>
      <c r="F254" t="s">
        <v>1299</v>
      </c>
      <c r="G254" t="s">
        <v>1240</v>
      </c>
      <c r="H254">
        <v>400225880</v>
      </c>
      <c r="I254" s="3">
        <v>698.02</v>
      </c>
      <c r="J254" t="str">
        <f>VLOOKUP(A254,'SPENDCAT By Product'!A:B,2,0)</f>
        <v>PLH024082</v>
      </c>
    </row>
    <row r="255" spans="1:10" x14ac:dyDescent="0.3">
      <c r="A255" t="s">
        <v>909</v>
      </c>
      <c r="B255">
        <v>69400</v>
      </c>
      <c r="C255">
        <v>69000</v>
      </c>
      <c r="D255" t="s">
        <v>1267</v>
      </c>
      <c r="E255">
        <v>11810</v>
      </c>
      <c r="F255" t="s">
        <v>1299</v>
      </c>
      <c r="G255" t="s">
        <v>1240</v>
      </c>
      <c r="H255">
        <v>400225879</v>
      </c>
      <c r="I255" s="3">
        <v>154.36000000000001</v>
      </c>
      <c r="J255" t="str">
        <f>VLOOKUP(A255,'SPENDCAT By Product'!A:B,2,0)</f>
        <v>PLH024082</v>
      </c>
    </row>
    <row r="256" spans="1:10" x14ac:dyDescent="0.3">
      <c r="A256" t="s">
        <v>430</v>
      </c>
      <c r="B256">
        <v>74900</v>
      </c>
      <c r="C256">
        <v>71550</v>
      </c>
      <c r="D256" t="s">
        <v>1265</v>
      </c>
      <c r="E256">
        <v>41502</v>
      </c>
      <c r="F256" t="s">
        <v>1666</v>
      </c>
      <c r="G256" t="s">
        <v>1240</v>
      </c>
      <c r="H256">
        <v>400225877</v>
      </c>
      <c r="I256" s="3">
        <v>172.43</v>
      </c>
      <c r="J256" t="str">
        <f>VLOOKUP(A256,'SPENDCAT By Product'!A:B,2,0)</f>
        <v>LIB026002</v>
      </c>
    </row>
    <row r="257" spans="1:10" x14ac:dyDescent="0.3">
      <c r="A257" t="s">
        <v>421</v>
      </c>
      <c r="B257">
        <v>74900</v>
      </c>
      <c r="C257">
        <v>71500</v>
      </c>
      <c r="D257" t="s">
        <v>1279</v>
      </c>
      <c r="E257">
        <v>14036</v>
      </c>
      <c r="F257" t="s">
        <v>1667</v>
      </c>
      <c r="G257" t="s">
        <v>1240</v>
      </c>
      <c r="H257">
        <v>400225875</v>
      </c>
      <c r="I257" s="3">
        <v>200</v>
      </c>
      <c r="J257" t="str">
        <f>VLOOKUP(A257,'SPENDCAT By Product'!A:B,2,0)</f>
        <v>ART002003</v>
      </c>
    </row>
    <row r="258" spans="1:10" x14ac:dyDescent="0.3">
      <c r="A258" t="s">
        <v>750</v>
      </c>
      <c r="B258">
        <v>79000</v>
      </c>
      <c r="C258">
        <v>79900</v>
      </c>
      <c r="D258" t="s">
        <v>1249</v>
      </c>
      <c r="E258">
        <v>80060</v>
      </c>
      <c r="F258" t="s">
        <v>1251</v>
      </c>
      <c r="G258" t="s">
        <v>1240</v>
      </c>
      <c r="H258">
        <v>400225874</v>
      </c>
      <c r="I258" s="3">
        <v>3059.63</v>
      </c>
      <c r="J258" t="str">
        <f>VLOOKUP(A258,'SPENDCAT By Product'!A:B,2,0)</f>
        <v>CPS004010</v>
      </c>
    </row>
    <row r="259" spans="1:10" x14ac:dyDescent="0.3">
      <c r="A259" t="s">
        <v>909</v>
      </c>
      <c r="B259">
        <v>69400</v>
      </c>
      <c r="C259">
        <v>69000</v>
      </c>
      <c r="D259" t="s">
        <v>1267</v>
      </c>
      <c r="E259">
        <v>11810</v>
      </c>
      <c r="F259" t="s">
        <v>1299</v>
      </c>
      <c r="G259" t="s">
        <v>1240</v>
      </c>
      <c r="H259">
        <v>400225873</v>
      </c>
      <c r="I259" s="3">
        <v>468.98</v>
      </c>
      <c r="J259" t="str">
        <f>VLOOKUP(A259,'SPENDCAT By Product'!A:B,2,0)</f>
        <v>PLH024082</v>
      </c>
    </row>
    <row r="260" spans="1:10" x14ac:dyDescent="0.3">
      <c r="A260" t="s">
        <v>862</v>
      </c>
      <c r="B260">
        <v>85200</v>
      </c>
      <c r="C260">
        <v>85250</v>
      </c>
      <c r="D260" t="s">
        <v>1253</v>
      </c>
      <c r="E260">
        <v>11810</v>
      </c>
      <c r="F260" t="s">
        <v>1299</v>
      </c>
      <c r="G260" t="s">
        <v>1240</v>
      </c>
      <c r="H260">
        <v>400225872</v>
      </c>
      <c r="I260" s="3">
        <v>22.08</v>
      </c>
      <c r="J260" t="str">
        <f>VLOOKUP(A260,'SPENDCAT By Product'!A:B,2,0)</f>
        <v>FAC012031</v>
      </c>
    </row>
    <row r="261" spans="1:10" x14ac:dyDescent="0.3">
      <c r="A261" t="s">
        <v>862</v>
      </c>
      <c r="B261">
        <v>85200</v>
      </c>
      <c r="C261">
        <v>85250</v>
      </c>
      <c r="D261" t="s">
        <v>1253</v>
      </c>
      <c r="E261">
        <v>11810</v>
      </c>
      <c r="F261" t="s">
        <v>1299</v>
      </c>
      <c r="G261" t="s">
        <v>1240</v>
      </c>
      <c r="H261">
        <v>400225871</v>
      </c>
      <c r="I261" s="3">
        <v>198.51</v>
      </c>
      <c r="J261" t="str">
        <f>VLOOKUP(A261,'SPENDCAT By Product'!A:B,2,0)</f>
        <v>FAC012031</v>
      </c>
    </row>
    <row r="262" spans="1:10" x14ac:dyDescent="0.3">
      <c r="A262" t="s">
        <v>862</v>
      </c>
      <c r="B262">
        <v>85200</v>
      </c>
      <c r="C262">
        <v>85250</v>
      </c>
      <c r="D262" t="s">
        <v>1253</v>
      </c>
      <c r="E262">
        <v>11810</v>
      </c>
      <c r="F262" t="s">
        <v>1299</v>
      </c>
      <c r="G262" t="s">
        <v>1240</v>
      </c>
      <c r="H262">
        <v>400225870</v>
      </c>
      <c r="I262" s="3">
        <v>330.85</v>
      </c>
      <c r="J262" t="str">
        <f>VLOOKUP(A262,'SPENDCAT By Product'!A:B,2,0)</f>
        <v>FAC012031</v>
      </c>
    </row>
    <row r="263" spans="1:10" x14ac:dyDescent="0.3">
      <c r="A263" t="s">
        <v>862</v>
      </c>
      <c r="B263">
        <v>85200</v>
      </c>
      <c r="C263">
        <v>85250</v>
      </c>
      <c r="D263" t="s">
        <v>1253</v>
      </c>
      <c r="E263">
        <v>11810</v>
      </c>
      <c r="F263" t="s">
        <v>1299</v>
      </c>
      <c r="G263" t="s">
        <v>1240</v>
      </c>
      <c r="H263">
        <v>400225869</v>
      </c>
      <c r="I263" s="3">
        <v>198.51</v>
      </c>
      <c r="J263" t="str">
        <f>VLOOKUP(A263,'SPENDCAT By Product'!A:B,2,0)</f>
        <v>FAC012031</v>
      </c>
    </row>
    <row r="264" spans="1:10" x14ac:dyDescent="0.3">
      <c r="A264" t="s">
        <v>862</v>
      </c>
      <c r="B264">
        <v>85200</v>
      </c>
      <c r="C264">
        <v>85250</v>
      </c>
      <c r="D264" t="s">
        <v>1253</v>
      </c>
      <c r="E264">
        <v>11810</v>
      </c>
      <c r="F264" t="s">
        <v>1299</v>
      </c>
      <c r="G264" t="s">
        <v>1240</v>
      </c>
      <c r="H264">
        <v>400225868</v>
      </c>
      <c r="I264" s="3">
        <v>595.53</v>
      </c>
      <c r="J264" t="str">
        <f>VLOOKUP(A264,'SPENDCAT By Product'!A:B,2,0)</f>
        <v>FAC012031</v>
      </c>
    </row>
    <row r="265" spans="1:10" x14ac:dyDescent="0.3">
      <c r="A265" t="s">
        <v>862</v>
      </c>
      <c r="B265">
        <v>85200</v>
      </c>
      <c r="C265">
        <v>85250</v>
      </c>
      <c r="D265" t="s">
        <v>1253</v>
      </c>
      <c r="E265">
        <v>11810</v>
      </c>
      <c r="F265" t="s">
        <v>1299</v>
      </c>
      <c r="G265" t="s">
        <v>1240</v>
      </c>
      <c r="H265">
        <v>400225867</v>
      </c>
      <c r="I265" s="3">
        <v>165.43</v>
      </c>
      <c r="J265" t="str">
        <f>VLOOKUP(A265,'SPENDCAT By Product'!A:B,2,0)</f>
        <v>FAC012031</v>
      </c>
    </row>
    <row r="266" spans="1:10" x14ac:dyDescent="0.3">
      <c r="A266" t="s">
        <v>862</v>
      </c>
      <c r="B266">
        <v>85200</v>
      </c>
      <c r="C266">
        <v>85250</v>
      </c>
      <c r="D266" t="s">
        <v>1253</v>
      </c>
      <c r="E266">
        <v>11810</v>
      </c>
      <c r="F266" t="s">
        <v>1299</v>
      </c>
      <c r="G266" t="s">
        <v>1240</v>
      </c>
      <c r="H266">
        <v>400225866</v>
      </c>
      <c r="I266" s="3">
        <v>368.31</v>
      </c>
      <c r="J266" t="str">
        <f>VLOOKUP(A266,'SPENDCAT By Product'!A:B,2,0)</f>
        <v>FAC012031</v>
      </c>
    </row>
    <row r="267" spans="1:10" x14ac:dyDescent="0.3">
      <c r="A267" t="s">
        <v>909</v>
      </c>
      <c r="B267">
        <v>69400</v>
      </c>
      <c r="C267">
        <v>69000</v>
      </c>
      <c r="D267" t="s">
        <v>1267</v>
      </c>
      <c r="E267">
        <v>11810</v>
      </c>
      <c r="F267" t="s">
        <v>1299</v>
      </c>
      <c r="G267" t="s">
        <v>1240</v>
      </c>
      <c r="H267">
        <v>400225865</v>
      </c>
      <c r="I267" s="3">
        <v>283.75</v>
      </c>
      <c r="J267" t="str">
        <f>VLOOKUP(A267,'SPENDCAT By Product'!A:B,2,0)</f>
        <v>PLH024082</v>
      </c>
    </row>
    <row r="268" spans="1:10" x14ac:dyDescent="0.3">
      <c r="A268" t="s">
        <v>421</v>
      </c>
      <c r="B268">
        <v>74900</v>
      </c>
      <c r="C268">
        <v>71500</v>
      </c>
      <c r="D268" t="s">
        <v>1279</v>
      </c>
      <c r="E268">
        <v>17727</v>
      </c>
      <c r="F268" t="s">
        <v>1580</v>
      </c>
      <c r="G268" t="s">
        <v>1240</v>
      </c>
      <c r="H268">
        <v>400225864</v>
      </c>
      <c r="I268" s="3">
        <v>360</v>
      </c>
      <c r="J268" t="str">
        <f>VLOOKUP(A268,'SPENDCAT By Product'!A:B,2,0)</f>
        <v>ART002003</v>
      </c>
    </row>
    <row r="269" spans="1:10" x14ac:dyDescent="0.3">
      <c r="A269" t="s">
        <v>462</v>
      </c>
      <c r="B269">
        <v>70000</v>
      </c>
      <c r="C269">
        <v>70000</v>
      </c>
      <c r="D269" t="s">
        <v>1250</v>
      </c>
      <c r="E269">
        <v>11719</v>
      </c>
      <c r="F269" t="s">
        <v>1538</v>
      </c>
      <c r="G269" t="s">
        <v>1240</v>
      </c>
      <c r="H269">
        <v>400225863</v>
      </c>
      <c r="I269" s="3">
        <v>1010</v>
      </c>
      <c r="J269" t="str">
        <f>VLOOKUP(A269,'SPENDCAT By Product'!A:B,2,0)</f>
        <v>MWS020011</v>
      </c>
    </row>
    <row r="270" spans="1:10" x14ac:dyDescent="0.3">
      <c r="A270" t="s">
        <v>941</v>
      </c>
      <c r="B270">
        <v>69400</v>
      </c>
      <c r="C270">
        <v>69000</v>
      </c>
      <c r="D270" t="s">
        <v>1267</v>
      </c>
      <c r="E270">
        <v>11810</v>
      </c>
      <c r="F270" t="s">
        <v>1299</v>
      </c>
      <c r="G270" t="s">
        <v>1240</v>
      </c>
      <c r="H270">
        <v>400225862</v>
      </c>
      <c r="I270" s="3">
        <v>89.38</v>
      </c>
      <c r="J270" t="str">
        <f>VLOOKUP(A270,'SPENDCAT By Product'!A:B,2,0)</f>
        <v>PLH024081</v>
      </c>
    </row>
    <row r="271" spans="1:10" x14ac:dyDescent="0.3">
      <c r="A271" t="s">
        <v>752</v>
      </c>
      <c r="B271">
        <v>79000</v>
      </c>
      <c r="C271">
        <v>79900</v>
      </c>
      <c r="D271" t="s">
        <v>1249</v>
      </c>
      <c r="E271">
        <v>18928</v>
      </c>
      <c r="F271" t="s">
        <v>1507</v>
      </c>
      <c r="G271" t="s">
        <v>1240</v>
      </c>
      <c r="H271">
        <v>400225861</v>
      </c>
      <c r="I271" s="3">
        <v>3671.91</v>
      </c>
      <c r="J271" t="str">
        <f>VLOOKUP(A271,'SPENDCAT By Product'!A:B,2,0)</f>
        <v>CPS004006</v>
      </c>
    </row>
    <row r="272" spans="1:10" x14ac:dyDescent="0.3">
      <c r="A272" t="s">
        <v>752</v>
      </c>
      <c r="B272">
        <v>79000</v>
      </c>
      <c r="C272">
        <v>79900</v>
      </c>
      <c r="D272" t="s">
        <v>1249</v>
      </c>
      <c r="E272">
        <v>18928</v>
      </c>
      <c r="F272" t="s">
        <v>1507</v>
      </c>
      <c r="G272" t="s">
        <v>1240</v>
      </c>
      <c r="H272">
        <v>400225860</v>
      </c>
      <c r="I272" s="3">
        <v>19756.88</v>
      </c>
      <c r="J272" t="str">
        <f>VLOOKUP(A272,'SPENDCAT By Product'!A:B,2,0)</f>
        <v>CPS004006</v>
      </c>
    </row>
    <row r="273" spans="1:10" x14ac:dyDescent="0.3">
      <c r="A273" t="s">
        <v>909</v>
      </c>
      <c r="B273">
        <v>69400</v>
      </c>
      <c r="C273">
        <v>69000</v>
      </c>
      <c r="D273" t="s">
        <v>1267</v>
      </c>
      <c r="E273">
        <v>11810</v>
      </c>
      <c r="F273" t="s">
        <v>1299</v>
      </c>
      <c r="G273" t="s">
        <v>1240</v>
      </c>
      <c r="H273">
        <v>400225859</v>
      </c>
      <c r="I273" s="3">
        <v>635.03</v>
      </c>
      <c r="J273" t="str">
        <f>VLOOKUP(A273,'SPENDCAT By Product'!A:B,2,0)</f>
        <v>PLH024082</v>
      </c>
    </row>
    <row r="274" spans="1:10" x14ac:dyDescent="0.3">
      <c r="A274" t="s">
        <v>1622</v>
      </c>
      <c r="B274">
        <v>75000</v>
      </c>
      <c r="C274">
        <v>80000</v>
      </c>
      <c r="D274" t="s">
        <v>315</v>
      </c>
      <c r="E274">
        <v>18320</v>
      </c>
      <c r="F274" t="s">
        <v>1668</v>
      </c>
      <c r="G274" t="s">
        <v>1240</v>
      </c>
      <c r="H274">
        <v>400225858</v>
      </c>
      <c r="I274" s="3">
        <v>5033.78</v>
      </c>
      <c r="J274" t="e">
        <f>VLOOKUP(A274,'SPENDCAT By Product'!A:B,2,0)</f>
        <v>#N/A</v>
      </c>
    </row>
    <row r="275" spans="1:10" x14ac:dyDescent="0.3">
      <c r="A275" t="s">
        <v>862</v>
      </c>
      <c r="B275">
        <v>85200</v>
      </c>
      <c r="C275">
        <v>85250</v>
      </c>
      <c r="D275" t="s">
        <v>1253</v>
      </c>
      <c r="E275">
        <v>11810</v>
      </c>
      <c r="F275" t="s">
        <v>1299</v>
      </c>
      <c r="G275" t="s">
        <v>1240</v>
      </c>
      <c r="H275">
        <v>400225857</v>
      </c>
      <c r="I275" s="3">
        <v>794.05</v>
      </c>
      <c r="J275" t="str">
        <f>VLOOKUP(A275,'SPENDCAT By Product'!A:B,2,0)</f>
        <v>FAC012031</v>
      </c>
    </row>
    <row r="276" spans="1:10" x14ac:dyDescent="0.3">
      <c r="A276" t="s">
        <v>862</v>
      </c>
      <c r="B276">
        <v>85200</v>
      </c>
      <c r="C276">
        <v>85250</v>
      </c>
      <c r="D276" t="s">
        <v>1253</v>
      </c>
      <c r="E276">
        <v>11810</v>
      </c>
      <c r="F276" t="s">
        <v>1299</v>
      </c>
      <c r="G276" t="s">
        <v>1240</v>
      </c>
      <c r="H276">
        <v>400225856</v>
      </c>
      <c r="I276" s="3">
        <v>165.43</v>
      </c>
      <c r="J276" t="str">
        <f>VLOOKUP(A276,'SPENDCAT By Product'!A:B,2,0)</f>
        <v>FAC012031</v>
      </c>
    </row>
    <row r="277" spans="1:10" x14ac:dyDescent="0.3">
      <c r="A277" t="s">
        <v>421</v>
      </c>
      <c r="B277">
        <v>74900</v>
      </c>
      <c r="C277">
        <v>71500</v>
      </c>
      <c r="D277" t="s">
        <v>1279</v>
      </c>
      <c r="E277">
        <v>15843</v>
      </c>
      <c r="F277" t="s">
        <v>1463</v>
      </c>
      <c r="G277" t="s">
        <v>1240</v>
      </c>
      <c r="H277">
        <v>400225855</v>
      </c>
      <c r="I277" s="3">
        <v>250</v>
      </c>
      <c r="J277" t="str">
        <f>VLOOKUP(A277,'SPENDCAT By Product'!A:B,2,0)</f>
        <v>ART002003</v>
      </c>
    </row>
    <row r="278" spans="1:10" x14ac:dyDescent="0.3">
      <c r="A278" t="s">
        <v>565</v>
      </c>
      <c r="B278">
        <v>69300</v>
      </c>
      <c r="C278">
        <v>69300</v>
      </c>
      <c r="D278" t="s">
        <v>8</v>
      </c>
      <c r="E278">
        <v>12946</v>
      </c>
      <c r="F278" t="s">
        <v>1669</v>
      </c>
      <c r="G278" t="s">
        <v>1240</v>
      </c>
      <c r="H278">
        <v>400225849</v>
      </c>
      <c r="I278" s="3">
        <v>851.25</v>
      </c>
      <c r="J278" t="str">
        <f>VLOOKUP(A278,'SPENDCAT By Product'!A:B,2,0)</f>
        <v>CWK006002</v>
      </c>
    </row>
    <row r="279" spans="1:10" x14ac:dyDescent="0.3">
      <c r="A279" t="s">
        <v>750</v>
      </c>
      <c r="B279">
        <v>79000</v>
      </c>
      <c r="C279">
        <v>79900</v>
      </c>
      <c r="D279" t="s">
        <v>1249</v>
      </c>
      <c r="E279">
        <v>15988</v>
      </c>
      <c r="F279" t="s">
        <v>1670</v>
      </c>
      <c r="G279" t="s">
        <v>1240</v>
      </c>
      <c r="H279">
        <v>400225847</v>
      </c>
      <c r="I279" s="3">
        <v>17835</v>
      </c>
      <c r="J279" t="str">
        <f>VLOOKUP(A279,'SPENDCAT By Product'!A:B,2,0)</f>
        <v>CPS004010</v>
      </c>
    </row>
    <row r="280" spans="1:10" x14ac:dyDescent="0.3">
      <c r="A280" t="s">
        <v>751</v>
      </c>
      <c r="B280">
        <v>79000</v>
      </c>
      <c r="C280">
        <v>79900</v>
      </c>
      <c r="D280" t="s">
        <v>1249</v>
      </c>
      <c r="E280">
        <v>15006</v>
      </c>
      <c r="F280" t="s">
        <v>1367</v>
      </c>
      <c r="G280" t="s">
        <v>1240</v>
      </c>
      <c r="H280">
        <v>400225846</v>
      </c>
      <c r="I280" s="3">
        <v>184.5</v>
      </c>
      <c r="J280" t="str">
        <f>VLOOKUP(A280,'SPENDCAT By Product'!A:B,2,0)</f>
        <v>CPS004035</v>
      </c>
    </row>
    <row r="281" spans="1:10" x14ac:dyDescent="0.3">
      <c r="A281" t="s">
        <v>940</v>
      </c>
      <c r="B281">
        <v>69400</v>
      </c>
      <c r="C281">
        <v>69000</v>
      </c>
      <c r="D281" t="s">
        <v>1267</v>
      </c>
      <c r="E281">
        <v>311406</v>
      </c>
      <c r="F281" t="s">
        <v>1491</v>
      </c>
      <c r="G281" t="s">
        <v>1240</v>
      </c>
      <c r="H281">
        <v>400225845</v>
      </c>
      <c r="I281" s="3">
        <v>40</v>
      </c>
      <c r="J281" t="str">
        <f>VLOOKUP(A281,'SPENDCAT By Product'!A:B,2,0)</f>
        <v>PLH024081</v>
      </c>
    </row>
    <row r="282" spans="1:10" x14ac:dyDescent="0.3">
      <c r="A282" t="s">
        <v>608</v>
      </c>
      <c r="B282">
        <v>86000</v>
      </c>
      <c r="C282">
        <v>86000</v>
      </c>
      <c r="D282" t="s">
        <v>1261</v>
      </c>
      <c r="E282">
        <v>311406</v>
      </c>
      <c r="F282" t="s">
        <v>1491</v>
      </c>
      <c r="G282" t="s">
        <v>1240</v>
      </c>
      <c r="H282">
        <v>400225845</v>
      </c>
      <c r="I282" s="3">
        <v>30</v>
      </c>
      <c r="J282" t="str">
        <f>VLOOKUP(A282,'SPENDCAT By Product'!A:B,2,0)</f>
        <v>FVP013003</v>
      </c>
    </row>
    <row r="283" spans="1:10" x14ac:dyDescent="0.3">
      <c r="A283" t="s">
        <v>1100</v>
      </c>
      <c r="B283">
        <v>70000</v>
      </c>
      <c r="C283">
        <v>70100</v>
      </c>
      <c r="D283" t="s">
        <v>1326</v>
      </c>
      <c r="E283">
        <v>311406</v>
      </c>
      <c r="F283" t="s">
        <v>1491</v>
      </c>
      <c r="G283" t="s">
        <v>1240</v>
      </c>
      <c r="H283">
        <v>400225845</v>
      </c>
      <c r="I283" s="3">
        <v>10</v>
      </c>
      <c r="J283" t="str">
        <f>VLOOKUP(A283,'SPENDCAT By Product'!A:B,2,0)</f>
        <v>EQP010009</v>
      </c>
    </row>
    <row r="284" spans="1:10" x14ac:dyDescent="0.3">
      <c r="A284" t="s">
        <v>890</v>
      </c>
      <c r="B284">
        <v>81000</v>
      </c>
      <c r="C284">
        <v>81000</v>
      </c>
      <c r="D284" t="s">
        <v>1288</v>
      </c>
      <c r="E284">
        <v>14504</v>
      </c>
      <c r="F284" t="s">
        <v>1671</v>
      </c>
      <c r="G284" t="s">
        <v>1240</v>
      </c>
      <c r="H284">
        <v>400225844</v>
      </c>
      <c r="I284" s="3">
        <v>175</v>
      </c>
      <c r="J284" t="str">
        <f>VLOOKUP(A284,'SPENDCAT By Product'!A:B,2,0)</f>
        <v>ART002010</v>
      </c>
    </row>
    <row r="285" spans="1:10" x14ac:dyDescent="0.3">
      <c r="A285" t="s">
        <v>862</v>
      </c>
      <c r="B285">
        <v>85200</v>
      </c>
      <c r="C285">
        <v>85250</v>
      </c>
      <c r="D285" t="s">
        <v>1253</v>
      </c>
      <c r="E285">
        <v>11810</v>
      </c>
      <c r="F285" t="s">
        <v>1299</v>
      </c>
      <c r="G285" t="s">
        <v>1240</v>
      </c>
      <c r="H285">
        <v>400225843</v>
      </c>
      <c r="I285" s="3">
        <v>20.190000000000001</v>
      </c>
      <c r="J285" t="str">
        <f>VLOOKUP(A285,'SPENDCAT By Product'!A:B,2,0)</f>
        <v>FAC012031</v>
      </c>
    </row>
    <row r="286" spans="1:10" x14ac:dyDescent="0.3">
      <c r="A286" t="s">
        <v>862</v>
      </c>
      <c r="B286">
        <v>85200</v>
      </c>
      <c r="C286">
        <v>85250</v>
      </c>
      <c r="D286" t="s">
        <v>1253</v>
      </c>
      <c r="E286">
        <v>11810</v>
      </c>
      <c r="F286" t="s">
        <v>1299</v>
      </c>
      <c r="G286" t="s">
        <v>1240</v>
      </c>
      <c r="H286">
        <v>400225842</v>
      </c>
      <c r="I286" s="3">
        <v>25.03</v>
      </c>
      <c r="J286" t="str">
        <f>VLOOKUP(A286,'SPENDCAT By Product'!A:B,2,0)</f>
        <v>FAC012031</v>
      </c>
    </row>
    <row r="287" spans="1:10" x14ac:dyDescent="0.3">
      <c r="A287" t="s">
        <v>735</v>
      </c>
      <c r="B287">
        <v>69100</v>
      </c>
      <c r="C287">
        <v>69260</v>
      </c>
      <c r="D287" t="s">
        <v>1278</v>
      </c>
      <c r="E287">
        <v>52351</v>
      </c>
      <c r="F287" t="s">
        <v>1477</v>
      </c>
      <c r="G287" t="s">
        <v>1240</v>
      </c>
      <c r="H287">
        <v>400225841</v>
      </c>
      <c r="I287" s="3">
        <v>326.25</v>
      </c>
      <c r="J287" t="str">
        <f>VLOOKUP(A287,'SPENDCAT By Product'!A:B,2,0)</f>
        <v>EQR011003</v>
      </c>
    </row>
    <row r="288" spans="1:10" x14ac:dyDescent="0.3">
      <c r="A288" t="s">
        <v>854</v>
      </c>
      <c r="B288">
        <v>75000</v>
      </c>
      <c r="C288">
        <v>80000</v>
      </c>
      <c r="D288" t="s">
        <v>315</v>
      </c>
      <c r="E288">
        <v>14130</v>
      </c>
      <c r="F288" t="s">
        <v>1672</v>
      </c>
      <c r="G288" t="s">
        <v>1240</v>
      </c>
      <c r="H288">
        <v>400225840</v>
      </c>
      <c r="I288" s="3">
        <v>1380</v>
      </c>
      <c r="J288" t="str">
        <f>VLOOKUP(A288,'SPENDCAT By Product'!A:B,2,0)</f>
        <v>COR007001</v>
      </c>
    </row>
    <row r="289" spans="1:10" x14ac:dyDescent="0.3">
      <c r="A289" t="s">
        <v>929</v>
      </c>
      <c r="B289">
        <v>69400</v>
      </c>
      <c r="C289">
        <v>69000</v>
      </c>
      <c r="D289" t="s">
        <v>1267</v>
      </c>
      <c r="E289">
        <v>4101</v>
      </c>
      <c r="F289" t="s">
        <v>1313</v>
      </c>
      <c r="G289" t="s">
        <v>1240</v>
      </c>
      <c r="H289">
        <v>400225839</v>
      </c>
      <c r="I289" s="3">
        <v>7188.31</v>
      </c>
      <c r="J289" t="str">
        <f>VLOOKUP(A289,'SPENDCAT By Product'!A:B,2,0)</f>
        <v>PLH024064</v>
      </c>
    </row>
    <row r="290" spans="1:10" x14ac:dyDescent="0.3">
      <c r="A290" t="s">
        <v>516</v>
      </c>
      <c r="B290">
        <v>70000</v>
      </c>
      <c r="C290">
        <v>70000</v>
      </c>
      <c r="D290" t="s">
        <v>1250</v>
      </c>
      <c r="E290">
        <v>5238</v>
      </c>
      <c r="F290" t="s">
        <v>1241</v>
      </c>
      <c r="G290" t="s">
        <v>1240</v>
      </c>
      <c r="H290">
        <v>400225838</v>
      </c>
      <c r="I290" s="3">
        <v>6912.6</v>
      </c>
      <c r="J290" t="str">
        <f>VLOOKUP(A290,'SPENDCAT By Product'!A:B,2,0)</f>
        <v>MWS020017</v>
      </c>
    </row>
    <row r="291" spans="1:10" x14ac:dyDescent="0.3">
      <c r="A291" t="s">
        <v>518</v>
      </c>
      <c r="B291">
        <v>70000</v>
      </c>
      <c r="C291">
        <v>70000</v>
      </c>
      <c r="D291" t="s">
        <v>1250</v>
      </c>
      <c r="E291">
        <v>5238</v>
      </c>
      <c r="F291" t="s">
        <v>1241</v>
      </c>
      <c r="G291" t="s">
        <v>1240</v>
      </c>
      <c r="H291">
        <v>400225838</v>
      </c>
      <c r="I291" s="3">
        <v>1652.56</v>
      </c>
      <c r="J291" t="str">
        <f>VLOOKUP(A291,'SPENDCAT By Product'!A:B,2,0)</f>
        <v>MWW021017</v>
      </c>
    </row>
    <row r="292" spans="1:10" x14ac:dyDescent="0.3">
      <c r="A292" t="s">
        <v>516</v>
      </c>
      <c r="B292">
        <v>70000</v>
      </c>
      <c r="C292">
        <v>70000</v>
      </c>
      <c r="D292" t="s">
        <v>1250</v>
      </c>
      <c r="E292">
        <v>5238</v>
      </c>
      <c r="F292" t="s">
        <v>1241</v>
      </c>
      <c r="G292" t="s">
        <v>1240</v>
      </c>
      <c r="H292">
        <v>400225837</v>
      </c>
      <c r="I292" s="3">
        <v>3836.49</v>
      </c>
      <c r="J292" t="str">
        <f>VLOOKUP(A292,'SPENDCAT By Product'!A:B,2,0)</f>
        <v>MWS020017</v>
      </c>
    </row>
    <row r="293" spans="1:10" x14ac:dyDescent="0.3">
      <c r="A293" t="s">
        <v>518</v>
      </c>
      <c r="B293">
        <v>70000</v>
      </c>
      <c r="C293">
        <v>70000</v>
      </c>
      <c r="D293" t="s">
        <v>1250</v>
      </c>
      <c r="E293">
        <v>5238</v>
      </c>
      <c r="F293" t="s">
        <v>1241</v>
      </c>
      <c r="G293" t="s">
        <v>1240</v>
      </c>
      <c r="H293">
        <v>400225837</v>
      </c>
      <c r="I293" s="3">
        <v>1652.56</v>
      </c>
      <c r="J293" t="str">
        <f>VLOOKUP(A293,'SPENDCAT By Product'!A:B,2,0)</f>
        <v>MWW021017</v>
      </c>
    </row>
    <row r="294" spans="1:10" x14ac:dyDescent="0.3">
      <c r="A294" t="s">
        <v>516</v>
      </c>
      <c r="B294">
        <v>70000</v>
      </c>
      <c r="C294">
        <v>70000</v>
      </c>
      <c r="D294" t="s">
        <v>1250</v>
      </c>
      <c r="E294">
        <v>5238</v>
      </c>
      <c r="F294" t="s">
        <v>1241</v>
      </c>
      <c r="G294" t="s">
        <v>1240</v>
      </c>
      <c r="H294">
        <v>400225836</v>
      </c>
      <c r="I294" s="3">
        <v>3746.63</v>
      </c>
      <c r="J294" t="str">
        <f>VLOOKUP(A294,'SPENDCAT By Product'!A:B,2,0)</f>
        <v>MWS020017</v>
      </c>
    </row>
    <row r="295" spans="1:10" x14ac:dyDescent="0.3">
      <c r="A295" t="s">
        <v>518</v>
      </c>
      <c r="B295">
        <v>70000</v>
      </c>
      <c r="C295">
        <v>70000</v>
      </c>
      <c r="D295" t="s">
        <v>1250</v>
      </c>
      <c r="E295">
        <v>5238</v>
      </c>
      <c r="F295" t="s">
        <v>1241</v>
      </c>
      <c r="G295" t="s">
        <v>1240</v>
      </c>
      <c r="H295">
        <v>400225836</v>
      </c>
      <c r="I295" s="3">
        <v>1652.56</v>
      </c>
      <c r="J295" t="str">
        <f>VLOOKUP(A295,'SPENDCAT By Product'!A:B,2,0)</f>
        <v>MWW021017</v>
      </c>
    </row>
    <row r="296" spans="1:10" x14ac:dyDescent="0.3">
      <c r="A296" t="s">
        <v>811</v>
      </c>
      <c r="B296">
        <v>65700</v>
      </c>
      <c r="C296">
        <v>67500</v>
      </c>
      <c r="D296" t="s">
        <v>1310</v>
      </c>
      <c r="E296">
        <v>7737</v>
      </c>
      <c r="F296" t="s">
        <v>1556</v>
      </c>
      <c r="G296" t="s">
        <v>1240</v>
      </c>
      <c r="H296">
        <v>400225833</v>
      </c>
      <c r="I296" s="3">
        <v>297.66000000000003</v>
      </c>
      <c r="J296" t="str">
        <f>VLOOKUP(A296,'SPENDCAT By Product'!A:B,2,0)</f>
        <v>ICT016010</v>
      </c>
    </row>
    <row r="297" spans="1:10" x14ac:dyDescent="0.3">
      <c r="A297" t="s">
        <v>1199</v>
      </c>
      <c r="B297">
        <v>65700</v>
      </c>
      <c r="C297">
        <v>67500</v>
      </c>
      <c r="D297" t="s">
        <v>1310</v>
      </c>
      <c r="E297">
        <v>13522</v>
      </c>
      <c r="F297" t="s">
        <v>1333</v>
      </c>
      <c r="G297" t="s">
        <v>1240</v>
      </c>
      <c r="H297">
        <v>400225832</v>
      </c>
      <c r="I297" s="3">
        <v>1402.2</v>
      </c>
      <c r="J297" t="str">
        <f>VLOOKUP(A297,'SPENDCAT By Product'!A:B,2,0)</f>
        <v>ICT016017</v>
      </c>
    </row>
    <row r="298" spans="1:10" x14ac:dyDescent="0.3">
      <c r="A298" t="s">
        <v>802</v>
      </c>
      <c r="B298">
        <v>75000</v>
      </c>
      <c r="C298">
        <v>75000</v>
      </c>
      <c r="D298" t="s">
        <v>1262</v>
      </c>
      <c r="E298">
        <v>18571</v>
      </c>
      <c r="F298" t="s">
        <v>1673</v>
      </c>
      <c r="G298" t="s">
        <v>1240</v>
      </c>
      <c r="H298">
        <v>400225830</v>
      </c>
      <c r="I298" s="3">
        <v>196.8</v>
      </c>
      <c r="J298" t="str">
        <f>VLOOKUP(A298,'SPENDCAT By Product'!A:B,2,0)</f>
        <v>ICT016020</v>
      </c>
    </row>
    <row r="299" spans="1:10" x14ac:dyDescent="0.3">
      <c r="A299" t="s">
        <v>983</v>
      </c>
      <c r="B299">
        <v>70000</v>
      </c>
      <c r="C299">
        <v>70000</v>
      </c>
      <c r="D299" t="s">
        <v>1250</v>
      </c>
      <c r="E299">
        <v>78379</v>
      </c>
      <c r="F299" t="s">
        <v>1259</v>
      </c>
      <c r="G299" t="s">
        <v>1240</v>
      </c>
      <c r="H299">
        <v>400225829</v>
      </c>
      <c r="I299" s="3">
        <v>544.04</v>
      </c>
      <c r="J299" t="str">
        <f>VLOOKUP(A299,'SPENDCAT By Product'!A:B,2,0)</f>
        <v>MWS020004</v>
      </c>
    </row>
    <row r="300" spans="1:10" x14ac:dyDescent="0.3">
      <c r="A300" t="s">
        <v>1565</v>
      </c>
      <c r="B300">
        <v>70000</v>
      </c>
      <c r="C300">
        <v>70000</v>
      </c>
      <c r="D300" t="s">
        <v>1250</v>
      </c>
      <c r="E300">
        <v>78379</v>
      </c>
      <c r="F300" t="s">
        <v>1259</v>
      </c>
      <c r="G300" t="s">
        <v>1240</v>
      </c>
      <c r="H300">
        <v>400225829</v>
      </c>
      <c r="I300" s="3">
        <v>133.76</v>
      </c>
      <c r="J300" t="e">
        <f>VLOOKUP(A300,'SPENDCAT By Product'!A:B,2,0)</f>
        <v>#N/A</v>
      </c>
    </row>
    <row r="301" spans="1:10" x14ac:dyDescent="0.3">
      <c r="A301" t="s">
        <v>516</v>
      </c>
      <c r="B301">
        <v>70000</v>
      </c>
      <c r="C301">
        <v>70000</v>
      </c>
      <c r="D301" t="s">
        <v>1250</v>
      </c>
      <c r="E301">
        <v>5238</v>
      </c>
      <c r="F301" t="s">
        <v>1241</v>
      </c>
      <c r="G301" t="s">
        <v>1240</v>
      </c>
      <c r="H301">
        <v>400225826</v>
      </c>
      <c r="I301" s="3">
        <v>964.75</v>
      </c>
      <c r="J301" t="str">
        <f>VLOOKUP(A301,'SPENDCAT By Product'!A:B,2,0)</f>
        <v>MWS020017</v>
      </c>
    </row>
    <row r="302" spans="1:10" x14ac:dyDescent="0.3">
      <c r="A302" t="s">
        <v>1622</v>
      </c>
      <c r="B302">
        <v>75000</v>
      </c>
      <c r="C302">
        <v>80000</v>
      </c>
      <c r="D302" t="s">
        <v>315</v>
      </c>
      <c r="E302">
        <v>18320</v>
      </c>
      <c r="F302" t="s">
        <v>1668</v>
      </c>
      <c r="G302" t="s">
        <v>1240</v>
      </c>
      <c r="H302">
        <v>400225825</v>
      </c>
      <c r="I302" s="3">
        <v>2724.45</v>
      </c>
      <c r="J302" t="e">
        <f>VLOOKUP(A302,'SPENDCAT By Product'!A:B,2,0)</f>
        <v>#N/A</v>
      </c>
    </row>
    <row r="303" spans="1:10" x14ac:dyDescent="0.3">
      <c r="A303" t="s">
        <v>920</v>
      </c>
      <c r="B303">
        <v>69400</v>
      </c>
      <c r="C303">
        <v>69000</v>
      </c>
      <c r="D303" t="s">
        <v>1267</v>
      </c>
      <c r="E303">
        <v>18030</v>
      </c>
      <c r="F303" t="s">
        <v>1346</v>
      </c>
      <c r="G303" t="s">
        <v>1240</v>
      </c>
      <c r="H303">
        <v>400225824</v>
      </c>
      <c r="I303" s="3">
        <v>959.4</v>
      </c>
      <c r="J303" t="str">
        <f>VLOOKUP(A303,'SPENDCAT By Product'!A:B,2,0)</f>
        <v>PLH024066</v>
      </c>
    </row>
    <row r="304" spans="1:10" x14ac:dyDescent="0.3">
      <c r="A304" t="s">
        <v>901</v>
      </c>
      <c r="B304">
        <v>81000</v>
      </c>
      <c r="C304">
        <v>81000</v>
      </c>
      <c r="D304" t="s">
        <v>1288</v>
      </c>
      <c r="E304">
        <v>5838</v>
      </c>
      <c r="F304" t="s">
        <v>1298</v>
      </c>
      <c r="G304" t="s">
        <v>1240</v>
      </c>
      <c r="H304">
        <v>400225823</v>
      </c>
      <c r="I304" s="3">
        <v>110.7</v>
      </c>
      <c r="J304" t="str">
        <f>VLOOKUP(A304,'SPENDCAT By Product'!A:B,2,0)</f>
        <v>OFF023002</v>
      </c>
    </row>
    <row r="305" spans="1:10" x14ac:dyDescent="0.3">
      <c r="A305" t="s">
        <v>526</v>
      </c>
      <c r="B305">
        <v>70000</v>
      </c>
      <c r="C305">
        <v>70000</v>
      </c>
      <c r="D305" t="s">
        <v>1250</v>
      </c>
      <c r="E305">
        <v>23307</v>
      </c>
      <c r="F305" t="s">
        <v>1309</v>
      </c>
      <c r="G305" t="s">
        <v>1240</v>
      </c>
      <c r="H305">
        <v>400225822</v>
      </c>
      <c r="I305" s="3">
        <v>47.9</v>
      </c>
      <c r="J305" t="str">
        <f>VLOOKUP(A305,'SPENDCAT By Product'!A:B,2,0)</f>
        <v>MWS020005</v>
      </c>
    </row>
    <row r="306" spans="1:10" x14ac:dyDescent="0.3">
      <c r="A306" t="s">
        <v>983</v>
      </c>
      <c r="B306">
        <v>70000</v>
      </c>
      <c r="C306">
        <v>70000</v>
      </c>
      <c r="D306" t="s">
        <v>1250</v>
      </c>
      <c r="E306">
        <v>23307</v>
      </c>
      <c r="F306" t="s">
        <v>1309</v>
      </c>
      <c r="G306" t="s">
        <v>1240</v>
      </c>
      <c r="H306">
        <v>400225821</v>
      </c>
      <c r="I306" s="3">
        <v>421.77</v>
      </c>
      <c r="J306" t="str">
        <f>VLOOKUP(A306,'SPENDCAT By Product'!A:B,2,0)</f>
        <v>MWS020004</v>
      </c>
    </row>
    <row r="307" spans="1:10" x14ac:dyDescent="0.3">
      <c r="A307" t="s">
        <v>1026</v>
      </c>
      <c r="B307">
        <v>78000</v>
      </c>
      <c r="C307">
        <v>78000</v>
      </c>
      <c r="D307" t="s">
        <v>1291</v>
      </c>
      <c r="E307">
        <v>7892</v>
      </c>
      <c r="F307" t="s">
        <v>1518</v>
      </c>
      <c r="G307" t="s">
        <v>1240</v>
      </c>
      <c r="H307">
        <v>400225820</v>
      </c>
      <c r="I307" s="3">
        <v>70</v>
      </c>
      <c r="J307" t="str">
        <f>VLOOKUP(A307,'SPENDCAT By Product'!A:B,2,0)</f>
        <v>COR007012</v>
      </c>
    </row>
    <row r="308" spans="1:10" x14ac:dyDescent="0.3">
      <c r="A308" t="s">
        <v>1254</v>
      </c>
      <c r="B308">
        <v>74900</v>
      </c>
      <c r="C308">
        <v>71500</v>
      </c>
      <c r="D308" t="s">
        <v>1279</v>
      </c>
      <c r="E308">
        <v>7208</v>
      </c>
      <c r="F308" t="s">
        <v>1484</v>
      </c>
      <c r="G308" t="s">
        <v>1240</v>
      </c>
      <c r="H308">
        <v>400225818</v>
      </c>
      <c r="I308" s="3">
        <v>2509.1999999999998</v>
      </c>
      <c r="J308" t="str">
        <f>VLOOKUP(A308,'SPENDCAT By Product'!A:B,2,0)</f>
        <v>ART002003</v>
      </c>
    </row>
    <row r="309" spans="1:10" x14ac:dyDescent="0.3">
      <c r="A309" t="s">
        <v>413</v>
      </c>
      <c r="B309">
        <v>75000</v>
      </c>
      <c r="C309">
        <v>80000</v>
      </c>
      <c r="D309" t="s">
        <v>315</v>
      </c>
      <c r="E309">
        <v>790</v>
      </c>
      <c r="F309" t="s">
        <v>1269</v>
      </c>
      <c r="G309" t="s">
        <v>1240</v>
      </c>
      <c r="H309">
        <v>400225816</v>
      </c>
      <c r="I309" s="3">
        <v>1685.1</v>
      </c>
      <c r="J309" t="str">
        <f>VLOOKUP(A309,'SPENDCAT By Product'!A:B,2,0)</f>
        <v>COR007001</v>
      </c>
    </row>
    <row r="310" spans="1:10" x14ac:dyDescent="0.3">
      <c r="A310" t="s">
        <v>893</v>
      </c>
      <c r="B310">
        <v>85200</v>
      </c>
      <c r="C310">
        <v>85200</v>
      </c>
      <c r="D310" t="s">
        <v>1301</v>
      </c>
      <c r="E310">
        <v>652</v>
      </c>
      <c r="F310" t="s">
        <v>1302</v>
      </c>
      <c r="G310" t="s">
        <v>1240</v>
      </c>
      <c r="H310">
        <v>400225815</v>
      </c>
      <c r="I310" s="3">
        <v>5915.95</v>
      </c>
      <c r="J310" t="str">
        <f>VLOOKUP(A310,'SPENDCAT By Product'!A:B,2,0)</f>
        <v>FAC012006</v>
      </c>
    </row>
    <row r="311" spans="1:10" x14ac:dyDescent="0.3">
      <c r="A311" t="s">
        <v>756</v>
      </c>
      <c r="B311">
        <v>79000</v>
      </c>
      <c r="C311">
        <v>79900</v>
      </c>
      <c r="D311" t="s">
        <v>1249</v>
      </c>
      <c r="E311">
        <v>10973</v>
      </c>
      <c r="F311" t="s">
        <v>1344</v>
      </c>
      <c r="G311" t="s">
        <v>1240</v>
      </c>
      <c r="H311">
        <v>400225813</v>
      </c>
      <c r="I311" s="3">
        <v>375</v>
      </c>
      <c r="J311" t="str">
        <f>VLOOKUP(A311,'SPENDCAT By Product'!A:B,2,0)</f>
        <v>CPS004025</v>
      </c>
    </row>
    <row r="312" spans="1:10" x14ac:dyDescent="0.3">
      <c r="A312" t="s">
        <v>472</v>
      </c>
      <c r="B312">
        <v>70000</v>
      </c>
      <c r="C312">
        <v>70000</v>
      </c>
      <c r="D312" t="s">
        <v>1250</v>
      </c>
      <c r="E312">
        <v>3536</v>
      </c>
      <c r="F312" t="s">
        <v>1290</v>
      </c>
      <c r="G312" t="s">
        <v>1240</v>
      </c>
      <c r="H312">
        <v>400225812</v>
      </c>
      <c r="I312" s="3">
        <v>0</v>
      </c>
      <c r="J312" t="str">
        <f>VLOOKUP(A312,'SPENDCAT By Product'!A:B,2,0)</f>
        <v>MWS020012</v>
      </c>
    </row>
    <row r="313" spans="1:10" x14ac:dyDescent="0.3">
      <c r="A313" t="s">
        <v>929</v>
      </c>
      <c r="B313">
        <v>69400</v>
      </c>
      <c r="C313">
        <v>69000</v>
      </c>
      <c r="D313" t="s">
        <v>1267</v>
      </c>
      <c r="E313">
        <v>4101</v>
      </c>
      <c r="F313" t="s">
        <v>1313</v>
      </c>
      <c r="G313" t="s">
        <v>1240</v>
      </c>
      <c r="H313">
        <v>400225811</v>
      </c>
      <c r="I313" s="3">
        <v>5898.1</v>
      </c>
      <c r="J313" t="str">
        <f>VLOOKUP(A313,'SPENDCAT By Product'!A:B,2,0)</f>
        <v>PLH024064</v>
      </c>
    </row>
    <row r="314" spans="1:10" x14ac:dyDescent="0.3">
      <c r="A314" t="s">
        <v>929</v>
      </c>
      <c r="B314">
        <v>69400</v>
      </c>
      <c r="C314">
        <v>69000</v>
      </c>
      <c r="D314" t="s">
        <v>1267</v>
      </c>
      <c r="E314">
        <v>4101</v>
      </c>
      <c r="F314" t="s">
        <v>1313</v>
      </c>
      <c r="G314" t="s">
        <v>1240</v>
      </c>
      <c r="H314">
        <v>400225810</v>
      </c>
      <c r="I314" s="3">
        <v>5160.84</v>
      </c>
      <c r="J314" t="str">
        <f>VLOOKUP(A314,'SPENDCAT By Product'!A:B,2,0)</f>
        <v>PLH024064</v>
      </c>
    </row>
    <row r="315" spans="1:10" x14ac:dyDescent="0.3">
      <c r="A315" t="s">
        <v>772</v>
      </c>
      <c r="B315">
        <v>79000</v>
      </c>
      <c r="C315">
        <v>79900</v>
      </c>
      <c r="D315" t="s">
        <v>1249</v>
      </c>
      <c r="E315">
        <v>19502</v>
      </c>
      <c r="F315" t="s">
        <v>1674</v>
      </c>
      <c r="G315" t="s">
        <v>1240</v>
      </c>
      <c r="H315">
        <v>400225808</v>
      </c>
      <c r="I315" s="3">
        <v>3597.75</v>
      </c>
      <c r="J315" t="str">
        <f>VLOOKUP(A315,'SPENDCAT By Product'!A:B,2,0)</f>
        <v>CPS004036</v>
      </c>
    </row>
    <row r="316" spans="1:10" x14ac:dyDescent="0.3">
      <c r="A316" t="s">
        <v>975</v>
      </c>
      <c r="B316">
        <v>99000</v>
      </c>
      <c r="C316">
        <v>99000</v>
      </c>
      <c r="D316" t="s">
        <v>1266</v>
      </c>
      <c r="E316">
        <v>13109</v>
      </c>
      <c r="F316" t="s">
        <v>1665</v>
      </c>
      <c r="G316" t="s">
        <v>1240</v>
      </c>
      <c r="H316">
        <v>400225806</v>
      </c>
      <c r="I316" s="3">
        <v>600</v>
      </c>
      <c r="J316" t="str">
        <f>VLOOKUP(A316,'SPENDCAT By Product'!A:B,2,0)</f>
        <v>NON022004</v>
      </c>
    </row>
    <row r="317" spans="1:10" x14ac:dyDescent="0.3">
      <c r="A317" t="s">
        <v>750</v>
      </c>
      <c r="B317">
        <v>79000</v>
      </c>
      <c r="C317">
        <v>79900</v>
      </c>
      <c r="D317" t="s">
        <v>1249</v>
      </c>
      <c r="E317">
        <v>18102</v>
      </c>
      <c r="F317" t="s">
        <v>1675</v>
      </c>
      <c r="G317" t="s">
        <v>1240</v>
      </c>
      <c r="H317">
        <v>400225805</v>
      </c>
      <c r="I317" s="3">
        <v>922.5</v>
      </c>
      <c r="J317" t="str">
        <f>VLOOKUP(A317,'SPENDCAT By Product'!A:B,2,0)</f>
        <v>CPS004010</v>
      </c>
    </row>
    <row r="318" spans="1:10" x14ac:dyDescent="0.3">
      <c r="A318" t="s">
        <v>754</v>
      </c>
      <c r="B318">
        <v>79000</v>
      </c>
      <c r="C318">
        <v>79900</v>
      </c>
      <c r="D318" t="s">
        <v>1249</v>
      </c>
      <c r="E318">
        <v>14038</v>
      </c>
      <c r="F318" t="s">
        <v>1644</v>
      </c>
      <c r="G318" t="s">
        <v>1240</v>
      </c>
      <c r="H318">
        <v>400225804</v>
      </c>
      <c r="I318" s="3">
        <v>7827.11</v>
      </c>
      <c r="J318" t="str">
        <f>VLOOKUP(A318,'SPENDCAT By Product'!A:B,2,0)</f>
        <v>CPS004012</v>
      </c>
    </row>
    <row r="319" spans="1:10" x14ac:dyDescent="0.3">
      <c r="A319" t="s">
        <v>738</v>
      </c>
      <c r="B319">
        <v>79000</v>
      </c>
      <c r="C319">
        <v>79000</v>
      </c>
      <c r="D319" t="s">
        <v>1292</v>
      </c>
      <c r="E319">
        <v>11478</v>
      </c>
      <c r="F319" t="s">
        <v>1612</v>
      </c>
      <c r="G319" t="s">
        <v>1240</v>
      </c>
      <c r="H319">
        <v>400225803</v>
      </c>
      <c r="I319" s="3">
        <v>9225</v>
      </c>
      <c r="J319" t="str">
        <f>VLOOKUP(A319,'SPENDCAT By Product'!A:B,2,0)</f>
        <v>CPS004022</v>
      </c>
    </row>
    <row r="320" spans="1:10" x14ac:dyDescent="0.3">
      <c r="A320" t="s">
        <v>1274</v>
      </c>
      <c r="B320">
        <v>85200</v>
      </c>
      <c r="C320">
        <v>85300</v>
      </c>
      <c r="D320" t="s">
        <v>1275</v>
      </c>
      <c r="E320">
        <v>10290</v>
      </c>
      <c r="F320" t="s">
        <v>1276</v>
      </c>
      <c r="G320" t="s">
        <v>1240</v>
      </c>
      <c r="H320">
        <v>400225802</v>
      </c>
      <c r="I320" s="3">
        <v>399.8</v>
      </c>
      <c r="J320" t="e">
        <f>VLOOKUP(A320,'SPENDCAT By Product'!A:B,2,0)</f>
        <v>#N/A</v>
      </c>
    </row>
    <row r="321" spans="1:10" x14ac:dyDescent="0.3">
      <c r="A321" t="s">
        <v>804</v>
      </c>
      <c r="B321">
        <v>75000</v>
      </c>
      <c r="C321">
        <v>75000</v>
      </c>
      <c r="D321" t="s">
        <v>1262</v>
      </c>
      <c r="E321">
        <v>9692</v>
      </c>
      <c r="F321" t="s">
        <v>1300</v>
      </c>
      <c r="G321" t="s">
        <v>1240</v>
      </c>
      <c r="H321">
        <v>400225801</v>
      </c>
      <c r="I321" s="3">
        <v>140.26</v>
      </c>
      <c r="J321" t="str">
        <f>VLOOKUP(A321,'SPENDCAT By Product'!A:B,2,0)</f>
        <v>ICT016020</v>
      </c>
    </row>
    <row r="322" spans="1:10" x14ac:dyDescent="0.3">
      <c r="A322" t="s">
        <v>1622</v>
      </c>
      <c r="B322">
        <v>75000</v>
      </c>
      <c r="C322">
        <v>80000</v>
      </c>
      <c r="D322" t="s">
        <v>315</v>
      </c>
      <c r="E322">
        <v>17976</v>
      </c>
      <c r="F322" t="s">
        <v>1350</v>
      </c>
      <c r="G322" t="s">
        <v>1240</v>
      </c>
      <c r="H322">
        <v>400225800</v>
      </c>
      <c r="I322" s="3">
        <v>1599</v>
      </c>
      <c r="J322" t="e">
        <f>VLOOKUP(A322,'SPENDCAT By Product'!A:B,2,0)</f>
        <v>#N/A</v>
      </c>
    </row>
    <row r="323" spans="1:10" x14ac:dyDescent="0.3">
      <c r="A323" t="s">
        <v>516</v>
      </c>
      <c r="B323">
        <v>70000</v>
      </c>
      <c r="C323">
        <v>70000</v>
      </c>
      <c r="D323" t="s">
        <v>1250</v>
      </c>
      <c r="E323">
        <v>5238</v>
      </c>
      <c r="F323" t="s">
        <v>1241</v>
      </c>
      <c r="G323" t="s">
        <v>1240</v>
      </c>
      <c r="H323">
        <v>400225799</v>
      </c>
      <c r="I323" s="3">
        <v>11690.77</v>
      </c>
      <c r="J323" t="str">
        <f>VLOOKUP(A323,'SPENDCAT By Product'!A:B,2,0)</f>
        <v>MWS020017</v>
      </c>
    </row>
    <row r="324" spans="1:10" x14ac:dyDescent="0.3">
      <c r="A324" t="s">
        <v>915</v>
      </c>
      <c r="B324">
        <v>69400</v>
      </c>
      <c r="C324">
        <v>69000</v>
      </c>
      <c r="D324" t="s">
        <v>1267</v>
      </c>
      <c r="E324">
        <v>4450</v>
      </c>
      <c r="F324" t="s">
        <v>1296</v>
      </c>
      <c r="G324" t="s">
        <v>1240</v>
      </c>
      <c r="H324">
        <v>400225798</v>
      </c>
      <c r="I324" s="3">
        <v>6751.32</v>
      </c>
      <c r="J324" t="str">
        <f>VLOOKUP(A324,'SPENDCAT By Product'!A:B,2,0)</f>
        <v>PLH024029</v>
      </c>
    </row>
    <row r="325" spans="1:10" x14ac:dyDescent="0.3">
      <c r="A325" t="s">
        <v>904</v>
      </c>
      <c r="B325">
        <v>81000</v>
      </c>
      <c r="C325">
        <v>81000</v>
      </c>
      <c r="D325" t="s">
        <v>1288</v>
      </c>
      <c r="E325">
        <v>14462</v>
      </c>
      <c r="F325" t="s">
        <v>1324</v>
      </c>
      <c r="G325" t="s">
        <v>1240</v>
      </c>
      <c r="H325">
        <v>400225797</v>
      </c>
      <c r="I325" s="3">
        <v>276.87</v>
      </c>
      <c r="J325" t="str">
        <f>VLOOKUP(A325,'SPENDCAT By Product'!A:B,2,0)</f>
        <v>OFF023002</v>
      </c>
    </row>
    <row r="326" spans="1:10" x14ac:dyDescent="0.3">
      <c r="A326" t="s">
        <v>920</v>
      </c>
      <c r="B326">
        <v>69400</v>
      </c>
      <c r="C326">
        <v>69000</v>
      </c>
      <c r="D326" t="s">
        <v>1267</v>
      </c>
      <c r="E326">
        <v>18030</v>
      </c>
      <c r="F326" t="s">
        <v>1346</v>
      </c>
      <c r="G326" t="s">
        <v>1240</v>
      </c>
      <c r="H326">
        <v>400225796</v>
      </c>
      <c r="I326" s="3">
        <v>443.24</v>
      </c>
      <c r="J326" t="str">
        <f>VLOOKUP(A326,'SPENDCAT By Product'!A:B,2,0)</f>
        <v>PLH024066</v>
      </c>
    </row>
    <row r="327" spans="1:10" x14ac:dyDescent="0.3">
      <c r="A327" t="s">
        <v>904</v>
      </c>
      <c r="B327">
        <v>81000</v>
      </c>
      <c r="C327">
        <v>81000</v>
      </c>
      <c r="D327" t="s">
        <v>1288</v>
      </c>
      <c r="E327">
        <v>14462</v>
      </c>
      <c r="F327" t="s">
        <v>1324</v>
      </c>
      <c r="G327" t="s">
        <v>1240</v>
      </c>
      <c r="H327">
        <v>400225795</v>
      </c>
      <c r="I327" s="3">
        <v>18.45</v>
      </c>
      <c r="J327" t="str">
        <f>VLOOKUP(A327,'SPENDCAT By Product'!A:B,2,0)</f>
        <v>OFF023002</v>
      </c>
    </row>
    <row r="328" spans="1:10" x14ac:dyDescent="0.3">
      <c r="A328" t="s">
        <v>920</v>
      </c>
      <c r="B328">
        <v>69400</v>
      </c>
      <c r="C328">
        <v>69000</v>
      </c>
      <c r="D328" t="s">
        <v>1267</v>
      </c>
      <c r="E328">
        <v>18030</v>
      </c>
      <c r="F328" t="s">
        <v>1346</v>
      </c>
      <c r="G328" t="s">
        <v>1240</v>
      </c>
      <c r="H328">
        <v>400225794</v>
      </c>
      <c r="I328" s="3">
        <v>2118.0300000000002</v>
      </c>
      <c r="J328" t="str">
        <f>VLOOKUP(A328,'SPENDCAT By Product'!A:B,2,0)</f>
        <v>PLH024066</v>
      </c>
    </row>
    <row r="329" spans="1:10" x14ac:dyDescent="0.3">
      <c r="A329" t="s">
        <v>920</v>
      </c>
      <c r="B329">
        <v>69400</v>
      </c>
      <c r="C329">
        <v>69000</v>
      </c>
      <c r="D329" t="s">
        <v>1267</v>
      </c>
      <c r="E329">
        <v>18030</v>
      </c>
      <c r="F329" t="s">
        <v>1346</v>
      </c>
      <c r="G329" t="s">
        <v>1240</v>
      </c>
      <c r="H329">
        <v>400225793</v>
      </c>
      <c r="I329" s="3">
        <v>1940.54</v>
      </c>
      <c r="J329" t="str">
        <f>VLOOKUP(A329,'SPENDCAT By Product'!A:B,2,0)</f>
        <v>PLH024066</v>
      </c>
    </row>
    <row r="330" spans="1:10" x14ac:dyDescent="0.3">
      <c r="A330" t="s">
        <v>988</v>
      </c>
      <c r="B330">
        <v>70000</v>
      </c>
      <c r="C330">
        <v>70000</v>
      </c>
      <c r="D330" t="s">
        <v>1250</v>
      </c>
      <c r="E330">
        <v>10350</v>
      </c>
      <c r="F330" t="s">
        <v>1294</v>
      </c>
      <c r="G330" t="s">
        <v>1240</v>
      </c>
      <c r="H330">
        <v>400225791</v>
      </c>
      <c r="I330" s="3">
        <v>447.5</v>
      </c>
      <c r="J330" t="str">
        <f>VLOOKUP(A330,'SPENDCAT By Product'!A:B,2,0)</f>
        <v>MWS020002</v>
      </c>
    </row>
    <row r="331" spans="1:10" x14ac:dyDescent="0.3">
      <c r="A331" t="s">
        <v>1527</v>
      </c>
      <c r="B331">
        <v>69400</v>
      </c>
      <c r="C331">
        <v>69000</v>
      </c>
      <c r="D331" t="s">
        <v>1267</v>
      </c>
      <c r="E331">
        <v>6726</v>
      </c>
      <c r="F331" t="s">
        <v>1345</v>
      </c>
      <c r="G331" t="s">
        <v>1240</v>
      </c>
      <c r="H331">
        <v>400225790</v>
      </c>
      <c r="I331" s="3">
        <v>1498.2</v>
      </c>
      <c r="J331" t="e">
        <f>VLOOKUP(A331,'SPENDCAT By Product'!A:B,2,0)</f>
        <v>#N/A</v>
      </c>
    </row>
    <row r="332" spans="1:10" x14ac:dyDescent="0.3">
      <c r="A332" t="s">
        <v>762</v>
      </c>
      <c r="B332">
        <v>79000</v>
      </c>
      <c r="C332">
        <v>79900</v>
      </c>
      <c r="D332" t="s">
        <v>1249</v>
      </c>
      <c r="E332">
        <v>19362</v>
      </c>
      <c r="F332" t="s">
        <v>1676</v>
      </c>
      <c r="G332" t="s">
        <v>1240</v>
      </c>
      <c r="H332">
        <v>400225789</v>
      </c>
      <c r="I332" s="3">
        <v>2200</v>
      </c>
      <c r="J332" t="str">
        <f>VLOOKUP(A332,'SPENDCAT By Product'!A:B,2,0)</f>
        <v>CPS004005</v>
      </c>
    </row>
    <row r="333" spans="1:10" x14ac:dyDescent="0.3">
      <c r="A333" t="s">
        <v>1005</v>
      </c>
      <c r="B333">
        <v>70000</v>
      </c>
      <c r="C333">
        <v>70000</v>
      </c>
      <c r="D333" t="s">
        <v>1250</v>
      </c>
      <c r="E333">
        <v>10350</v>
      </c>
      <c r="F333" t="s">
        <v>1294</v>
      </c>
      <c r="G333" t="s">
        <v>1240</v>
      </c>
      <c r="H333">
        <v>400225788</v>
      </c>
      <c r="I333" s="3">
        <v>1266.23</v>
      </c>
      <c r="J333" t="str">
        <f>VLOOKUP(A333,'SPENDCAT By Product'!A:B,2,0)</f>
        <v>MWS020002</v>
      </c>
    </row>
    <row r="334" spans="1:10" x14ac:dyDescent="0.3">
      <c r="A334" t="s">
        <v>977</v>
      </c>
      <c r="B334">
        <v>70000</v>
      </c>
      <c r="C334">
        <v>70000</v>
      </c>
      <c r="D334" t="s">
        <v>1250</v>
      </c>
      <c r="E334">
        <v>10350</v>
      </c>
      <c r="F334" t="s">
        <v>1294</v>
      </c>
      <c r="G334" t="s">
        <v>1240</v>
      </c>
      <c r="H334">
        <v>400225788</v>
      </c>
      <c r="I334" s="3">
        <v>299.52999999999997</v>
      </c>
      <c r="J334" t="str">
        <f>VLOOKUP(A334,'SPENDCAT By Product'!A:B,2,0)</f>
        <v>MWS020002</v>
      </c>
    </row>
    <row r="335" spans="1:10" x14ac:dyDescent="0.3">
      <c r="A335" t="s">
        <v>772</v>
      </c>
      <c r="B335">
        <v>79000</v>
      </c>
      <c r="C335">
        <v>79900</v>
      </c>
      <c r="D335" t="s">
        <v>1249</v>
      </c>
      <c r="E335">
        <v>19499</v>
      </c>
      <c r="F335" t="s">
        <v>1677</v>
      </c>
      <c r="G335" t="s">
        <v>1240</v>
      </c>
      <c r="H335">
        <v>400225787</v>
      </c>
      <c r="I335" s="3">
        <v>1715.85</v>
      </c>
      <c r="J335" t="str">
        <f>VLOOKUP(A335,'SPENDCAT By Product'!A:B,2,0)</f>
        <v>CPS004036</v>
      </c>
    </row>
    <row r="336" spans="1:10" x14ac:dyDescent="0.3">
      <c r="A336" t="s">
        <v>565</v>
      </c>
      <c r="B336">
        <v>69300</v>
      </c>
      <c r="C336">
        <v>69300</v>
      </c>
      <c r="D336" t="s">
        <v>8</v>
      </c>
      <c r="E336">
        <v>16748</v>
      </c>
      <c r="F336" t="s">
        <v>1372</v>
      </c>
      <c r="G336" t="s">
        <v>1240</v>
      </c>
      <c r="H336">
        <v>400225785</v>
      </c>
      <c r="I336" s="3">
        <v>0</v>
      </c>
      <c r="J336" t="str">
        <f>VLOOKUP(A336,'SPENDCAT By Product'!A:B,2,0)</f>
        <v>CWK006002</v>
      </c>
    </row>
    <row r="337" spans="1:10" x14ac:dyDescent="0.3">
      <c r="A337" t="s">
        <v>870</v>
      </c>
      <c r="B337">
        <v>69100</v>
      </c>
      <c r="C337">
        <v>69200</v>
      </c>
      <c r="D337" t="s">
        <v>1297</v>
      </c>
      <c r="E337">
        <v>15192</v>
      </c>
      <c r="F337" t="s">
        <v>1366</v>
      </c>
      <c r="G337" t="s">
        <v>1240</v>
      </c>
      <c r="H337">
        <v>400225784</v>
      </c>
      <c r="I337" s="3">
        <v>119.18</v>
      </c>
      <c r="J337" t="str">
        <f>VLOOKUP(A337,'SPENDCAT By Product'!A:B,2,0)</f>
        <v>EQR011001</v>
      </c>
    </row>
    <row r="338" spans="1:10" x14ac:dyDescent="0.3">
      <c r="A338" t="s">
        <v>575</v>
      </c>
      <c r="B338">
        <v>69300</v>
      </c>
      <c r="C338">
        <v>65500</v>
      </c>
      <c r="D338" t="s">
        <v>9</v>
      </c>
      <c r="E338">
        <v>7649</v>
      </c>
      <c r="F338" t="s">
        <v>1264</v>
      </c>
      <c r="G338" t="s">
        <v>1240</v>
      </c>
      <c r="H338">
        <v>400225782</v>
      </c>
      <c r="I338" s="3">
        <v>9030.14</v>
      </c>
      <c r="J338" t="str">
        <f>VLOOKUP(A338,'SPENDCAT By Product'!A:B,2,0)</f>
        <v>PUB027003</v>
      </c>
    </row>
    <row r="339" spans="1:10" x14ac:dyDescent="0.3">
      <c r="A339" t="s">
        <v>752</v>
      </c>
      <c r="B339">
        <v>79000</v>
      </c>
      <c r="C339">
        <v>79900</v>
      </c>
      <c r="D339" t="s">
        <v>1249</v>
      </c>
      <c r="E339">
        <v>14734</v>
      </c>
      <c r="F339" t="s">
        <v>1510</v>
      </c>
      <c r="G339" t="s">
        <v>1240</v>
      </c>
      <c r="H339">
        <v>400225781</v>
      </c>
      <c r="I339" s="3">
        <v>50467.519999999997</v>
      </c>
      <c r="J339" t="str">
        <f>VLOOKUP(A339,'SPENDCAT By Product'!A:B,2,0)</f>
        <v>CPS004006</v>
      </c>
    </row>
    <row r="340" spans="1:10" x14ac:dyDescent="0.3">
      <c r="A340" t="s">
        <v>901</v>
      </c>
      <c r="B340">
        <v>81000</v>
      </c>
      <c r="C340">
        <v>81000</v>
      </c>
      <c r="D340" t="s">
        <v>1288</v>
      </c>
      <c r="E340">
        <v>15918</v>
      </c>
      <c r="F340" t="s">
        <v>1678</v>
      </c>
      <c r="G340" t="s">
        <v>1240</v>
      </c>
      <c r="H340">
        <v>400225780</v>
      </c>
      <c r="I340" s="3">
        <v>50</v>
      </c>
      <c r="J340" t="str">
        <f>VLOOKUP(A340,'SPENDCAT By Product'!A:B,2,0)</f>
        <v>OFF023002</v>
      </c>
    </row>
    <row r="341" spans="1:10" x14ac:dyDescent="0.3">
      <c r="A341" t="s">
        <v>565</v>
      </c>
      <c r="B341">
        <v>69300</v>
      </c>
      <c r="C341">
        <v>69300</v>
      </c>
      <c r="D341" t="s">
        <v>8</v>
      </c>
      <c r="E341">
        <v>13095</v>
      </c>
      <c r="F341" t="s">
        <v>1508</v>
      </c>
      <c r="G341" t="s">
        <v>1240</v>
      </c>
      <c r="H341">
        <v>400225779</v>
      </c>
      <c r="I341" s="3">
        <v>47550.83</v>
      </c>
      <c r="J341" t="str">
        <f>VLOOKUP(A341,'SPENDCAT By Product'!A:B,2,0)</f>
        <v>CWK006002</v>
      </c>
    </row>
    <row r="342" spans="1:10" x14ac:dyDescent="0.3">
      <c r="A342" t="s">
        <v>516</v>
      </c>
      <c r="B342">
        <v>70000</v>
      </c>
      <c r="C342">
        <v>70000</v>
      </c>
      <c r="D342" t="s">
        <v>1250</v>
      </c>
      <c r="E342">
        <v>5238</v>
      </c>
      <c r="F342" t="s">
        <v>1241</v>
      </c>
      <c r="G342" t="s">
        <v>1240</v>
      </c>
      <c r="H342">
        <v>400225778</v>
      </c>
      <c r="I342" s="3">
        <v>2288.0700000000002</v>
      </c>
      <c r="J342" t="str">
        <f>VLOOKUP(A342,'SPENDCAT By Product'!A:B,2,0)</f>
        <v>MWS020017</v>
      </c>
    </row>
    <row r="343" spans="1:10" x14ac:dyDescent="0.3">
      <c r="A343" t="s">
        <v>517</v>
      </c>
      <c r="B343">
        <v>70000</v>
      </c>
      <c r="C343">
        <v>70000</v>
      </c>
      <c r="D343" t="s">
        <v>1250</v>
      </c>
      <c r="E343">
        <v>5238</v>
      </c>
      <c r="F343" t="s">
        <v>1241</v>
      </c>
      <c r="G343" t="s">
        <v>1240</v>
      </c>
      <c r="H343">
        <v>400225778</v>
      </c>
      <c r="I343" s="3">
        <v>1652.56</v>
      </c>
      <c r="J343" t="str">
        <f>VLOOKUP(A343,'SPENDCAT By Product'!A:B,2,0)</f>
        <v>MWW021017</v>
      </c>
    </row>
    <row r="344" spans="1:10" x14ac:dyDescent="0.3">
      <c r="A344" t="s">
        <v>914</v>
      </c>
      <c r="B344">
        <v>69400</v>
      </c>
      <c r="C344">
        <v>69000</v>
      </c>
      <c r="D344" t="s">
        <v>1267</v>
      </c>
      <c r="E344">
        <v>6726</v>
      </c>
      <c r="F344" t="s">
        <v>1345</v>
      </c>
      <c r="G344" t="s">
        <v>1240</v>
      </c>
      <c r="H344">
        <v>400225775</v>
      </c>
      <c r="I344" s="3">
        <v>6480.96</v>
      </c>
      <c r="J344" t="str">
        <f>VLOOKUP(A344,'SPENDCAT By Product'!A:B,2,0)</f>
        <v>PLH024029</v>
      </c>
    </row>
    <row r="345" spans="1:10" x14ac:dyDescent="0.3">
      <c r="A345" t="s">
        <v>914</v>
      </c>
      <c r="B345">
        <v>69400</v>
      </c>
      <c r="C345">
        <v>69000</v>
      </c>
      <c r="D345" t="s">
        <v>1267</v>
      </c>
      <c r="E345">
        <v>6726</v>
      </c>
      <c r="F345" t="s">
        <v>1345</v>
      </c>
      <c r="G345" t="s">
        <v>1240</v>
      </c>
      <c r="H345">
        <v>400225774</v>
      </c>
      <c r="I345" s="3">
        <v>6480.96</v>
      </c>
      <c r="J345" t="str">
        <f>VLOOKUP(A345,'SPENDCAT By Product'!A:B,2,0)</f>
        <v>PLH024029</v>
      </c>
    </row>
    <row r="346" spans="1:10" x14ac:dyDescent="0.3">
      <c r="A346" t="s">
        <v>735</v>
      </c>
      <c r="B346">
        <v>69100</v>
      </c>
      <c r="C346">
        <v>69260</v>
      </c>
      <c r="D346" t="s">
        <v>1278</v>
      </c>
      <c r="E346">
        <v>311406</v>
      </c>
      <c r="F346" t="s">
        <v>1491</v>
      </c>
      <c r="G346" t="s">
        <v>1240</v>
      </c>
      <c r="H346">
        <v>400225773</v>
      </c>
      <c r="I346" s="3">
        <v>1986.25</v>
      </c>
      <c r="J346" t="str">
        <f>VLOOKUP(A346,'SPENDCAT By Product'!A:B,2,0)</f>
        <v>EQR011003</v>
      </c>
    </row>
    <row r="347" spans="1:10" x14ac:dyDescent="0.3">
      <c r="A347" t="s">
        <v>977</v>
      </c>
      <c r="B347">
        <v>70000</v>
      </c>
      <c r="C347">
        <v>70000</v>
      </c>
      <c r="D347" t="s">
        <v>1250</v>
      </c>
      <c r="E347">
        <v>23307</v>
      </c>
      <c r="F347" t="s">
        <v>1309</v>
      </c>
      <c r="G347" t="s">
        <v>1240</v>
      </c>
      <c r="H347">
        <v>400225771</v>
      </c>
      <c r="I347" s="3">
        <v>583.47</v>
      </c>
      <c r="J347" t="str">
        <f>VLOOKUP(A347,'SPENDCAT By Product'!A:B,2,0)</f>
        <v>MWS020002</v>
      </c>
    </row>
    <row r="348" spans="1:10" x14ac:dyDescent="0.3">
      <c r="A348" t="s">
        <v>977</v>
      </c>
      <c r="B348">
        <v>70000</v>
      </c>
      <c r="C348">
        <v>70000</v>
      </c>
      <c r="D348" t="s">
        <v>1250</v>
      </c>
      <c r="E348">
        <v>23307</v>
      </c>
      <c r="F348" t="s">
        <v>1309</v>
      </c>
      <c r="G348" t="s">
        <v>1240</v>
      </c>
      <c r="H348">
        <v>400225770</v>
      </c>
      <c r="I348" s="3">
        <v>189.87</v>
      </c>
      <c r="J348" t="str">
        <f>VLOOKUP(A348,'SPENDCAT By Product'!A:B,2,0)</f>
        <v>MWS020002</v>
      </c>
    </row>
    <row r="349" spans="1:10" x14ac:dyDescent="0.3">
      <c r="A349" t="s">
        <v>983</v>
      </c>
      <c r="B349">
        <v>70000</v>
      </c>
      <c r="C349">
        <v>70000</v>
      </c>
      <c r="D349" t="s">
        <v>1250</v>
      </c>
      <c r="E349">
        <v>23307</v>
      </c>
      <c r="F349" t="s">
        <v>1309</v>
      </c>
      <c r="G349" t="s">
        <v>1240</v>
      </c>
      <c r="H349">
        <v>400225769</v>
      </c>
      <c r="I349" s="3">
        <v>84.35</v>
      </c>
      <c r="J349" t="str">
        <f>VLOOKUP(A349,'SPENDCAT By Product'!A:B,2,0)</f>
        <v>MWS020004</v>
      </c>
    </row>
    <row r="350" spans="1:10" x14ac:dyDescent="0.3">
      <c r="A350" t="s">
        <v>983</v>
      </c>
      <c r="B350">
        <v>70000</v>
      </c>
      <c r="C350">
        <v>70000</v>
      </c>
      <c r="D350" t="s">
        <v>1250</v>
      </c>
      <c r="E350">
        <v>23307</v>
      </c>
      <c r="F350" t="s">
        <v>1309</v>
      </c>
      <c r="G350" t="s">
        <v>1240</v>
      </c>
      <c r="H350">
        <v>400225768</v>
      </c>
      <c r="I350" s="3">
        <v>674.83</v>
      </c>
      <c r="J350" t="str">
        <f>VLOOKUP(A350,'SPENDCAT By Product'!A:B,2,0)</f>
        <v>MWS020004</v>
      </c>
    </row>
    <row r="351" spans="1:10" x14ac:dyDescent="0.3">
      <c r="A351" t="s">
        <v>977</v>
      </c>
      <c r="B351">
        <v>70000</v>
      </c>
      <c r="C351">
        <v>70000</v>
      </c>
      <c r="D351" t="s">
        <v>1250</v>
      </c>
      <c r="E351">
        <v>23307</v>
      </c>
      <c r="F351" t="s">
        <v>1309</v>
      </c>
      <c r="G351" t="s">
        <v>1240</v>
      </c>
      <c r="H351">
        <v>400225767</v>
      </c>
      <c r="I351" s="3">
        <v>778.22</v>
      </c>
      <c r="J351" t="str">
        <f>VLOOKUP(A351,'SPENDCAT By Product'!A:B,2,0)</f>
        <v>MWS020002</v>
      </c>
    </row>
    <row r="352" spans="1:10" x14ac:dyDescent="0.3">
      <c r="A352" t="s">
        <v>946</v>
      </c>
      <c r="B352">
        <v>69400</v>
      </c>
      <c r="C352">
        <v>69000</v>
      </c>
      <c r="D352" t="s">
        <v>1267</v>
      </c>
      <c r="E352">
        <v>4450</v>
      </c>
      <c r="F352" t="s">
        <v>1296</v>
      </c>
      <c r="G352" t="s">
        <v>1240</v>
      </c>
      <c r="H352">
        <v>400225765</v>
      </c>
      <c r="I352" s="3">
        <v>262.58999999999997</v>
      </c>
      <c r="J352" t="str">
        <f>VLOOKUP(A352,'SPENDCAT By Product'!A:B,2,0)</f>
        <v>PLH024077</v>
      </c>
    </row>
    <row r="353" spans="1:10" x14ac:dyDescent="0.3">
      <c r="A353" t="s">
        <v>915</v>
      </c>
      <c r="B353">
        <v>69400</v>
      </c>
      <c r="C353">
        <v>69000</v>
      </c>
      <c r="D353" t="s">
        <v>1267</v>
      </c>
      <c r="E353">
        <v>17979</v>
      </c>
      <c r="F353" t="s">
        <v>1339</v>
      </c>
      <c r="G353" t="s">
        <v>1240</v>
      </c>
      <c r="H353">
        <v>400225764</v>
      </c>
      <c r="I353" s="3">
        <v>6064.48</v>
      </c>
      <c r="J353" t="str">
        <f>VLOOKUP(A353,'SPENDCAT By Product'!A:B,2,0)</f>
        <v>PLH024029</v>
      </c>
    </row>
    <row r="354" spans="1:10" x14ac:dyDescent="0.3">
      <c r="A354" t="s">
        <v>914</v>
      </c>
      <c r="B354">
        <v>69400</v>
      </c>
      <c r="C354">
        <v>69000</v>
      </c>
      <c r="D354" t="s">
        <v>1267</v>
      </c>
      <c r="E354">
        <v>17979</v>
      </c>
      <c r="F354" t="s">
        <v>1339</v>
      </c>
      <c r="G354" t="s">
        <v>1240</v>
      </c>
      <c r="H354">
        <v>400225763</v>
      </c>
      <c r="I354" s="3">
        <v>6064.48</v>
      </c>
      <c r="J354" t="str">
        <f>VLOOKUP(A354,'SPENDCAT By Product'!A:B,2,0)</f>
        <v>PLH024029</v>
      </c>
    </row>
    <row r="355" spans="1:10" x14ac:dyDescent="0.3">
      <c r="A355" t="s">
        <v>915</v>
      </c>
      <c r="B355">
        <v>69400</v>
      </c>
      <c r="C355">
        <v>69000</v>
      </c>
      <c r="D355" t="s">
        <v>1267</v>
      </c>
      <c r="E355">
        <v>17979</v>
      </c>
      <c r="F355" t="s">
        <v>1339</v>
      </c>
      <c r="G355" t="s">
        <v>1240</v>
      </c>
      <c r="H355">
        <v>400225762</v>
      </c>
      <c r="I355" s="3">
        <v>6064.48</v>
      </c>
      <c r="J355" t="str">
        <f>VLOOKUP(A355,'SPENDCAT By Product'!A:B,2,0)</f>
        <v>PLH024029</v>
      </c>
    </row>
    <row r="356" spans="1:10" x14ac:dyDescent="0.3">
      <c r="A356" t="s">
        <v>920</v>
      </c>
      <c r="B356">
        <v>69400</v>
      </c>
      <c r="C356">
        <v>69000</v>
      </c>
      <c r="D356" t="s">
        <v>1267</v>
      </c>
      <c r="E356">
        <v>4450</v>
      </c>
      <c r="F356" t="s">
        <v>1296</v>
      </c>
      <c r="G356" t="s">
        <v>1240</v>
      </c>
      <c r="H356">
        <v>400225761</v>
      </c>
      <c r="I356" s="3">
        <v>728.18</v>
      </c>
      <c r="J356" t="str">
        <f>VLOOKUP(A356,'SPENDCAT By Product'!A:B,2,0)</f>
        <v>PLH024066</v>
      </c>
    </row>
    <row r="357" spans="1:10" x14ac:dyDescent="0.3">
      <c r="A357" t="s">
        <v>916</v>
      </c>
      <c r="B357">
        <v>69400</v>
      </c>
      <c r="C357">
        <v>69000</v>
      </c>
      <c r="D357" t="s">
        <v>1267</v>
      </c>
      <c r="E357">
        <v>4450</v>
      </c>
      <c r="F357" t="s">
        <v>1296</v>
      </c>
      <c r="G357" t="s">
        <v>1240</v>
      </c>
      <c r="H357">
        <v>400225760</v>
      </c>
      <c r="I357" s="3">
        <v>529.02</v>
      </c>
      <c r="J357" t="str">
        <f>VLOOKUP(A357,'SPENDCAT By Product'!A:B,2,0)</f>
        <v>PLH024030</v>
      </c>
    </row>
    <row r="358" spans="1:10" x14ac:dyDescent="0.3">
      <c r="A358" t="s">
        <v>916</v>
      </c>
      <c r="B358">
        <v>69400</v>
      </c>
      <c r="C358">
        <v>69000</v>
      </c>
      <c r="D358" t="s">
        <v>1267</v>
      </c>
      <c r="E358">
        <v>4450</v>
      </c>
      <c r="F358" t="s">
        <v>1296</v>
      </c>
      <c r="G358" t="s">
        <v>1240</v>
      </c>
      <c r="H358">
        <v>400225759</v>
      </c>
      <c r="I358" s="3">
        <v>529.02</v>
      </c>
      <c r="J358" t="str">
        <f>VLOOKUP(A358,'SPENDCAT By Product'!A:B,2,0)</f>
        <v>PLH024030</v>
      </c>
    </row>
    <row r="359" spans="1:10" x14ac:dyDescent="0.3">
      <c r="A359" t="s">
        <v>915</v>
      </c>
      <c r="B359">
        <v>69400</v>
      </c>
      <c r="C359">
        <v>69000</v>
      </c>
      <c r="D359" t="s">
        <v>1267</v>
      </c>
      <c r="E359">
        <v>4450</v>
      </c>
      <c r="F359" t="s">
        <v>1296</v>
      </c>
      <c r="G359" t="s">
        <v>1240</v>
      </c>
      <c r="H359">
        <v>400225758</v>
      </c>
      <c r="I359" s="3">
        <v>5537.19</v>
      </c>
      <c r="J359" t="str">
        <f>VLOOKUP(A359,'SPENDCAT By Product'!A:B,2,0)</f>
        <v>PLH024029</v>
      </c>
    </row>
    <row r="360" spans="1:10" x14ac:dyDescent="0.3">
      <c r="A360" t="s">
        <v>1150</v>
      </c>
      <c r="B360">
        <v>70000</v>
      </c>
      <c r="C360">
        <v>70000</v>
      </c>
      <c r="D360" t="s">
        <v>1250</v>
      </c>
      <c r="E360">
        <v>145644</v>
      </c>
      <c r="F360" t="s">
        <v>1514</v>
      </c>
      <c r="G360" t="s">
        <v>1240</v>
      </c>
      <c r="H360">
        <v>400225757</v>
      </c>
      <c r="I360" s="3">
        <v>5457.92</v>
      </c>
      <c r="J360" t="str">
        <f>VLOOKUP(A360,'SPENDCAT By Product'!A:B,2,0)</f>
        <v>EQR011001</v>
      </c>
    </row>
    <row r="361" spans="1:10" x14ac:dyDescent="0.3">
      <c r="A361" t="s">
        <v>935</v>
      </c>
      <c r="B361">
        <v>69400</v>
      </c>
      <c r="C361">
        <v>69000</v>
      </c>
      <c r="D361" t="s">
        <v>1267</v>
      </c>
      <c r="E361">
        <v>493662</v>
      </c>
      <c r="F361" t="s">
        <v>1352</v>
      </c>
      <c r="G361" t="s">
        <v>1240</v>
      </c>
      <c r="H361">
        <v>400225756</v>
      </c>
      <c r="I361" s="3">
        <v>393.6</v>
      </c>
      <c r="J361" t="str">
        <f>VLOOKUP(A361,'SPENDCAT By Product'!A:B,2,0)</f>
        <v>PLH024057</v>
      </c>
    </row>
    <row r="362" spans="1:10" x14ac:dyDescent="0.3">
      <c r="A362" t="s">
        <v>922</v>
      </c>
      <c r="B362">
        <v>69400</v>
      </c>
      <c r="C362">
        <v>69000</v>
      </c>
      <c r="D362" t="s">
        <v>1267</v>
      </c>
      <c r="E362">
        <v>493662</v>
      </c>
      <c r="F362" t="s">
        <v>1352</v>
      </c>
      <c r="G362" t="s">
        <v>1240</v>
      </c>
      <c r="H362">
        <v>400225755</v>
      </c>
      <c r="I362" s="3">
        <v>1003.68</v>
      </c>
      <c r="J362" t="str">
        <f>VLOOKUP(A362,'SPENDCAT By Product'!A:B,2,0)</f>
        <v>PLH024026</v>
      </c>
    </row>
    <row r="363" spans="1:10" x14ac:dyDescent="0.3">
      <c r="A363" t="s">
        <v>612</v>
      </c>
      <c r="B363">
        <v>86000</v>
      </c>
      <c r="C363">
        <v>86000</v>
      </c>
      <c r="D363" t="s">
        <v>1261</v>
      </c>
      <c r="E363">
        <v>493662</v>
      </c>
      <c r="F363" t="s">
        <v>1352</v>
      </c>
      <c r="G363" t="s">
        <v>1240</v>
      </c>
      <c r="H363">
        <v>400225755</v>
      </c>
      <c r="I363" s="3">
        <v>72.64</v>
      </c>
      <c r="J363" t="str">
        <f>VLOOKUP(A363,'SPENDCAT By Product'!A:B,2,0)</f>
        <v>FVP013001</v>
      </c>
    </row>
    <row r="364" spans="1:10" x14ac:dyDescent="0.3">
      <c r="A364" t="s">
        <v>935</v>
      </c>
      <c r="B364">
        <v>69400</v>
      </c>
      <c r="C364">
        <v>69000</v>
      </c>
      <c r="D364" t="s">
        <v>1267</v>
      </c>
      <c r="E364">
        <v>493662</v>
      </c>
      <c r="F364" t="s">
        <v>1352</v>
      </c>
      <c r="G364" t="s">
        <v>1240</v>
      </c>
      <c r="H364">
        <v>400225754</v>
      </c>
      <c r="I364" s="3">
        <v>516.6</v>
      </c>
      <c r="J364" t="str">
        <f>VLOOKUP(A364,'SPENDCAT By Product'!A:B,2,0)</f>
        <v>PLH024057</v>
      </c>
    </row>
    <row r="365" spans="1:10" x14ac:dyDescent="0.3">
      <c r="A365" t="s">
        <v>915</v>
      </c>
      <c r="B365">
        <v>69400</v>
      </c>
      <c r="C365">
        <v>69000</v>
      </c>
      <c r="D365" t="s">
        <v>1267</v>
      </c>
      <c r="E365">
        <v>4450</v>
      </c>
      <c r="F365" t="s">
        <v>1296</v>
      </c>
      <c r="G365" t="s">
        <v>1240</v>
      </c>
      <c r="H365">
        <v>400225753</v>
      </c>
      <c r="I365" s="3">
        <v>1290.8800000000001</v>
      </c>
      <c r="J365" t="str">
        <f>VLOOKUP(A365,'SPENDCAT By Product'!A:B,2,0)</f>
        <v>PLH024029</v>
      </c>
    </row>
    <row r="366" spans="1:10" x14ac:dyDescent="0.3">
      <c r="A366" t="s">
        <v>744</v>
      </c>
      <c r="B366">
        <v>99000</v>
      </c>
      <c r="C366">
        <v>99000</v>
      </c>
      <c r="D366" t="s">
        <v>1266</v>
      </c>
      <c r="E366">
        <v>18492</v>
      </c>
      <c r="F366" t="s">
        <v>1471</v>
      </c>
      <c r="G366" t="s">
        <v>1240</v>
      </c>
      <c r="H366">
        <v>400225750</v>
      </c>
      <c r="I366" s="3">
        <v>11709.67</v>
      </c>
      <c r="J366" t="str">
        <f>VLOOKUP(A366,'SPENDCAT By Product'!A:B,2,0)</f>
        <v>NON022005</v>
      </c>
    </row>
    <row r="367" spans="1:10" x14ac:dyDescent="0.3">
      <c r="A367" t="s">
        <v>744</v>
      </c>
      <c r="B367">
        <v>99000</v>
      </c>
      <c r="C367">
        <v>99000</v>
      </c>
      <c r="D367" t="s">
        <v>1266</v>
      </c>
      <c r="E367">
        <v>17409</v>
      </c>
      <c r="F367" t="s">
        <v>1316</v>
      </c>
      <c r="G367" t="s">
        <v>1240</v>
      </c>
      <c r="H367">
        <v>400225748</v>
      </c>
      <c r="I367" s="3">
        <v>2480</v>
      </c>
      <c r="J367" t="str">
        <f>VLOOKUP(A367,'SPENDCAT By Product'!A:B,2,0)</f>
        <v>NON022005</v>
      </c>
    </row>
    <row r="368" spans="1:10" x14ac:dyDescent="0.3">
      <c r="A368" t="s">
        <v>744</v>
      </c>
      <c r="B368">
        <v>99000</v>
      </c>
      <c r="C368">
        <v>99000</v>
      </c>
      <c r="D368" t="s">
        <v>1266</v>
      </c>
      <c r="E368">
        <v>17409</v>
      </c>
      <c r="F368" t="s">
        <v>1316</v>
      </c>
      <c r="G368" t="s">
        <v>1240</v>
      </c>
      <c r="H368">
        <v>400225747</v>
      </c>
      <c r="I368" s="3">
        <v>2480</v>
      </c>
      <c r="J368" t="str">
        <f>VLOOKUP(A368,'SPENDCAT By Product'!A:B,2,0)</f>
        <v>NON022005</v>
      </c>
    </row>
    <row r="369" spans="1:10" x14ac:dyDescent="0.3">
      <c r="A369" t="s">
        <v>516</v>
      </c>
      <c r="B369">
        <v>70000</v>
      </c>
      <c r="C369">
        <v>70000</v>
      </c>
      <c r="D369" t="s">
        <v>1250</v>
      </c>
      <c r="E369">
        <v>5238</v>
      </c>
      <c r="F369" t="s">
        <v>1241</v>
      </c>
      <c r="G369" t="s">
        <v>1240</v>
      </c>
      <c r="H369">
        <v>400225746</v>
      </c>
      <c r="I369" s="3">
        <v>10189.18</v>
      </c>
      <c r="J369" t="str">
        <f>VLOOKUP(A369,'SPENDCAT By Product'!A:B,2,0)</f>
        <v>MWS020017</v>
      </c>
    </row>
    <row r="370" spans="1:10" x14ac:dyDescent="0.3">
      <c r="A370" t="s">
        <v>518</v>
      </c>
      <c r="B370">
        <v>70000</v>
      </c>
      <c r="C370">
        <v>70000</v>
      </c>
      <c r="D370" t="s">
        <v>1250</v>
      </c>
      <c r="E370">
        <v>5238</v>
      </c>
      <c r="F370" t="s">
        <v>1241</v>
      </c>
      <c r="G370" t="s">
        <v>1240</v>
      </c>
      <c r="H370">
        <v>400225746</v>
      </c>
      <c r="I370" s="3">
        <v>1940.67</v>
      </c>
      <c r="J370" t="str">
        <f>VLOOKUP(A370,'SPENDCAT By Product'!A:B,2,0)</f>
        <v>MWW021017</v>
      </c>
    </row>
    <row r="371" spans="1:10" x14ac:dyDescent="0.3">
      <c r="A371" t="s">
        <v>1199</v>
      </c>
      <c r="B371">
        <v>65700</v>
      </c>
      <c r="C371">
        <v>67500</v>
      </c>
      <c r="D371" t="s">
        <v>1310</v>
      </c>
      <c r="E371">
        <v>13522</v>
      </c>
      <c r="F371" t="s">
        <v>1333</v>
      </c>
      <c r="G371" t="s">
        <v>1240</v>
      </c>
      <c r="H371">
        <v>400225745</v>
      </c>
      <c r="I371" s="3">
        <v>2306.25</v>
      </c>
      <c r="J371" t="str">
        <f>VLOOKUP(A371,'SPENDCAT By Product'!A:B,2,0)</f>
        <v>ICT016017</v>
      </c>
    </row>
    <row r="372" spans="1:10" x14ac:dyDescent="0.3">
      <c r="A372" t="s">
        <v>744</v>
      </c>
      <c r="B372">
        <v>99000</v>
      </c>
      <c r="C372">
        <v>99000</v>
      </c>
      <c r="D372" t="s">
        <v>1266</v>
      </c>
      <c r="E372">
        <v>384392</v>
      </c>
      <c r="F372" t="s">
        <v>1312</v>
      </c>
      <c r="G372" t="s">
        <v>1240</v>
      </c>
      <c r="H372">
        <v>400225744</v>
      </c>
      <c r="I372" s="3">
        <v>19840</v>
      </c>
      <c r="J372" t="str">
        <f>VLOOKUP(A372,'SPENDCAT By Product'!A:B,2,0)</f>
        <v>NON022005</v>
      </c>
    </row>
    <row r="373" spans="1:10" x14ac:dyDescent="0.3">
      <c r="A373" t="s">
        <v>434</v>
      </c>
      <c r="B373">
        <v>70000</v>
      </c>
      <c r="C373">
        <v>70000</v>
      </c>
      <c r="D373" t="s">
        <v>1250</v>
      </c>
      <c r="E373">
        <v>10594</v>
      </c>
      <c r="F373" t="s">
        <v>1263</v>
      </c>
      <c r="G373" t="s">
        <v>1240</v>
      </c>
      <c r="H373">
        <v>400225743</v>
      </c>
      <c r="I373" s="3">
        <v>1849.67</v>
      </c>
      <c r="J373" t="str">
        <f>VLOOKUP(A373,'SPENDCAT By Product'!A:B,2,0)</f>
        <v>CWK006003</v>
      </c>
    </row>
    <row r="374" spans="1:10" x14ac:dyDescent="0.3">
      <c r="A374" t="s">
        <v>748</v>
      </c>
      <c r="B374">
        <v>79000</v>
      </c>
      <c r="C374">
        <v>79900</v>
      </c>
      <c r="D374" t="s">
        <v>1249</v>
      </c>
      <c r="E374">
        <v>19490</v>
      </c>
      <c r="F374" t="s">
        <v>1679</v>
      </c>
      <c r="G374" t="s">
        <v>1240</v>
      </c>
      <c r="H374">
        <v>400225742</v>
      </c>
      <c r="I374" s="3">
        <v>3751.5</v>
      </c>
      <c r="J374" t="str">
        <f>VLOOKUP(A374,'SPENDCAT By Product'!A:B,2,0)</f>
        <v>OFF023006</v>
      </c>
    </row>
    <row r="375" spans="1:10" x14ac:dyDescent="0.3">
      <c r="A375" t="s">
        <v>516</v>
      </c>
      <c r="B375">
        <v>70000</v>
      </c>
      <c r="C375">
        <v>70000</v>
      </c>
      <c r="D375" t="s">
        <v>1250</v>
      </c>
      <c r="E375">
        <v>5238</v>
      </c>
      <c r="F375" t="s">
        <v>1241</v>
      </c>
      <c r="G375" t="s">
        <v>1240</v>
      </c>
      <c r="H375">
        <v>400225741</v>
      </c>
      <c r="I375" s="3">
        <v>12235.31</v>
      </c>
      <c r="J375" t="str">
        <f>VLOOKUP(A375,'SPENDCAT By Product'!A:B,2,0)</f>
        <v>MWS020017</v>
      </c>
    </row>
    <row r="376" spans="1:10" x14ac:dyDescent="0.3">
      <c r="A376" t="s">
        <v>519</v>
      </c>
      <c r="B376">
        <v>70000</v>
      </c>
      <c r="C376">
        <v>70000</v>
      </c>
      <c r="D376" t="s">
        <v>1250</v>
      </c>
      <c r="E376">
        <v>5238</v>
      </c>
      <c r="F376" t="s">
        <v>1241</v>
      </c>
      <c r="G376" t="s">
        <v>1240</v>
      </c>
      <c r="H376">
        <v>400225741</v>
      </c>
      <c r="I376" s="3">
        <v>2229.9299999999998</v>
      </c>
      <c r="J376" t="str">
        <f>VLOOKUP(A376,'SPENDCAT By Product'!A:B,2,0)</f>
        <v>MWW021017</v>
      </c>
    </row>
    <row r="377" spans="1:10" x14ac:dyDescent="0.3">
      <c r="A377" t="s">
        <v>516</v>
      </c>
      <c r="B377">
        <v>70000</v>
      </c>
      <c r="C377">
        <v>70000</v>
      </c>
      <c r="D377" t="s">
        <v>1250</v>
      </c>
      <c r="E377">
        <v>5238</v>
      </c>
      <c r="F377" t="s">
        <v>1241</v>
      </c>
      <c r="G377" t="s">
        <v>1240</v>
      </c>
      <c r="H377">
        <v>400225740</v>
      </c>
      <c r="I377" s="3">
        <v>7147.63</v>
      </c>
      <c r="J377" t="str">
        <f>VLOOKUP(A377,'SPENDCAT By Product'!A:B,2,0)</f>
        <v>MWS020017</v>
      </c>
    </row>
    <row r="378" spans="1:10" x14ac:dyDescent="0.3">
      <c r="A378" t="s">
        <v>518</v>
      </c>
      <c r="B378">
        <v>70000</v>
      </c>
      <c r="C378">
        <v>70000</v>
      </c>
      <c r="D378" t="s">
        <v>1250</v>
      </c>
      <c r="E378">
        <v>5238</v>
      </c>
      <c r="F378" t="s">
        <v>1241</v>
      </c>
      <c r="G378" t="s">
        <v>1240</v>
      </c>
      <c r="H378">
        <v>400225740</v>
      </c>
      <c r="I378" s="3">
        <v>1652.55</v>
      </c>
      <c r="J378" t="str">
        <f>VLOOKUP(A378,'SPENDCAT By Product'!A:B,2,0)</f>
        <v>MWW021017</v>
      </c>
    </row>
    <row r="379" spans="1:10" x14ac:dyDescent="0.3">
      <c r="A379" t="s">
        <v>1680</v>
      </c>
      <c r="B379">
        <v>70000</v>
      </c>
      <c r="C379">
        <v>70000</v>
      </c>
      <c r="D379" t="s">
        <v>1250</v>
      </c>
      <c r="E379">
        <v>5238</v>
      </c>
      <c r="F379" t="s">
        <v>1241</v>
      </c>
      <c r="G379" t="s">
        <v>1240</v>
      </c>
      <c r="H379">
        <v>400225739</v>
      </c>
      <c r="I379" s="3">
        <v>11432.38</v>
      </c>
      <c r="J379" t="e">
        <f>VLOOKUP(A379,'SPENDCAT By Product'!A:B,2,0)</f>
        <v>#N/A</v>
      </c>
    </row>
    <row r="380" spans="1:10" x14ac:dyDescent="0.3">
      <c r="A380" t="s">
        <v>518</v>
      </c>
      <c r="B380">
        <v>70000</v>
      </c>
      <c r="C380">
        <v>70000</v>
      </c>
      <c r="D380" t="s">
        <v>1250</v>
      </c>
      <c r="E380">
        <v>5238</v>
      </c>
      <c r="F380" t="s">
        <v>1241</v>
      </c>
      <c r="G380" t="s">
        <v>1240</v>
      </c>
      <c r="H380">
        <v>400225739</v>
      </c>
      <c r="I380" s="3">
        <v>1947.25</v>
      </c>
      <c r="J380" t="str">
        <f>VLOOKUP(A380,'SPENDCAT By Product'!A:B,2,0)</f>
        <v>MWW021017</v>
      </c>
    </row>
    <row r="381" spans="1:10" x14ac:dyDescent="0.3">
      <c r="A381" t="s">
        <v>516</v>
      </c>
      <c r="B381">
        <v>70000</v>
      </c>
      <c r="C381">
        <v>70000</v>
      </c>
      <c r="D381" t="s">
        <v>1250</v>
      </c>
      <c r="E381">
        <v>5238</v>
      </c>
      <c r="F381" t="s">
        <v>1241</v>
      </c>
      <c r="G381" t="s">
        <v>1240</v>
      </c>
      <c r="H381">
        <v>400225738</v>
      </c>
      <c r="I381" s="3">
        <v>10175.34</v>
      </c>
      <c r="J381" t="str">
        <f>VLOOKUP(A381,'SPENDCAT By Product'!A:B,2,0)</f>
        <v>MWS020017</v>
      </c>
    </row>
    <row r="382" spans="1:10" x14ac:dyDescent="0.3">
      <c r="A382" t="s">
        <v>518</v>
      </c>
      <c r="B382">
        <v>70000</v>
      </c>
      <c r="C382">
        <v>70000</v>
      </c>
      <c r="D382" t="s">
        <v>1250</v>
      </c>
      <c r="E382">
        <v>5238</v>
      </c>
      <c r="F382" t="s">
        <v>1241</v>
      </c>
      <c r="G382" t="s">
        <v>1240</v>
      </c>
      <c r="H382">
        <v>400225738</v>
      </c>
      <c r="I382" s="3">
        <v>1938.04</v>
      </c>
      <c r="J382" t="str">
        <f>VLOOKUP(A382,'SPENDCAT By Product'!A:B,2,0)</f>
        <v>MWW021017</v>
      </c>
    </row>
    <row r="383" spans="1:10" x14ac:dyDescent="0.3">
      <c r="A383" t="s">
        <v>876</v>
      </c>
      <c r="B383">
        <v>65700</v>
      </c>
      <c r="C383">
        <v>68000</v>
      </c>
      <c r="D383" t="s">
        <v>1321</v>
      </c>
      <c r="E383">
        <v>10647</v>
      </c>
      <c r="F383" t="s">
        <v>1640</v>
      </c>
      <c r="G383" t="s">
        <v>1240</v>
      </c>
      <c r="H383">
        <v>400225737</v>
      </c>
      <c r="I383" s="3">
        <v>3832.63</v>
      </c>
      <c r="J383" t="str">
        <f>VLOOKUP(A383,'SPENDCAT By Product'!A:B,2,0)</f>
        <v>FAC012018</v>
      </c>
    </row>
    <row r="384" spans="1:10" x14ac:dyDescent="0.3">
      <c r="A384" t="s">
        <v>957</v>
      </c>
      <c r="B384">
        <v>75000</v>
      </c>
      <c r="C384">
        <v>77100</v>
      </c>
      <c r="D384" t="s">
        <v>1293</v>
      </c>
      <c r="E384">
        <v>10647</v>
      </c>
      <c r="F384" t="s">
        <v>1640</v>
      </c>
      <c r="G384" t="s">
        <v>1240</v>
      </c>
      <c r="H384">
        <v>400225737</v>
      </c>
      <c r="I384" s="3">
        <v>122.99</v>
      </c>
      <c r="J384" t="str">
        <f>VLOOKUP(A384,'SPENDCAT By Product'!A:B,2,0)</f>
        <v>DEL008001</v>
      </c>
    </row>
    <row r="385" spans="1:10" x14ac:dyDescent="0.3">
      <c r="A385" t="s">
        <v>512</v>
      </c>
      <c r="B385">
        <v>85200</v>
      </c>
      <c r="C385">
        <v>85300</v>
      </c>
      <c r="D385" t="s">
        <v>1275</v>
      </c>
      <c r="E385">
        <v>17778</v>
      </c>
      <c r="F385" t="s">
        <v>1681</v>
      </c>
      <c r="G385" t="s">
        <v>1240</v>
      </c>
      <c r="H385">
        <v>400225736</v>
      </c>
      <c r="I385" s="3">
        <v>25.7</v>
      </c>
      <c r="J385" t="str">
        <f>VLOOKUP(A385,'SPENDCAT By Product'!A:B,2,0)</f>
        <v>COR007007</v>
      </c>
    </row>
    <row r="386" spans="1:10" x14ac:dyDescent="0.3">
      <c r="A386" t="s">
        <v>876</v>
      </c>
      <c r="B386">
        <v>65700</v>
      </c>
      <c r="C386">
        <v>68000</v>
      </c>
      <c r="D386" t="s">
        <v>1321</v>
      </c>
      <c r="E386">
        <v>496392</v>
      </c>
      <c r="F386" t="s">
        <v>1410</v>
      </c>
      <c r="G386" t="s">
        <v>1240</v>
      </c>
      <c r="H386">
        <v>400225735</v>
      </c>
      <c r="I386" s="3">
        <v>14279.82</v>
      </c>
      <c r="J386" t="str">
        <f>VLOOKUP(A386,'SPENDCAT By Product'!A:B,2,0)</f>
        <v>FAC012018</v>
      </c>
    </row>
    <row r="387" spans="1:10" x14ac:dyDescent="0.3">
      <c r="A387" t="s">
        <v>565</v>
      </c>
      <c r="B387">
        <v>69300</v>
      </c>
      <c r="C387">
        <v>69300</v>
      </c>
      <c r="D387" t="s">
        <v>8</v>
      </c>
      <c r="E387">
        <v>19368</v>
      </c>
      <c r="F387" t="s">
        <v>1607</v>
      </c>
      <c r="G387" t="s">
        <v>1240</v>
      </c>
      <c r="H387">
        <v>400225733</v>
      </c>
      <c r="I387" s="3">
        <v>92028.65</v>
      </c>
      <c r="J387" t="str">
        <f>VLOOKUP(A387,'SPENDCAT By Product'!A:B,2,0)</f>
        <v>CWK006002</v>
      </c>
    </row>
    <row r="388" spans="1:10" x14ac:dyDescent="0.3">
      <c r="A388" t="s">
        <v>738</v>
      </c>
      <c r="B388">
        <v>79000</v>
      </c>
      <c r="C388">
        <v>79000</v>
      </c>
      <c r="D388" t="s">
        <v>1292</v>
      </c>
      <c r="E388">
        <v>4041</v>
      </c>
      <c r="F388" t="s">
        <v>1616</v>
      </c>
      <c r="G388" t="s">
        <v>1240</v>
      </c>
      <c r="H388">
        <v>400225732</v>
      </c>
      <c r="I388" s="3">
        <v>239.85</v>
      </c>
      <c r="J388" t="str">
        <f>VLOOKUP(A388,'SPENDCAT By Product'!A:B,2,0)</f>
        <v>CPS004022</v>
      </c>
    </row>
    <row r="389" spans="1:10" x14ac:dyDescent="0.3">
      <c r="A389" t="s">
        <v>974</v>
      </c>
      <c r="B389">
        <v>78000</v>
      </c>
      <c r="C389">
        <v>78100</v>
      </c>
      <c r="D389" t="s">
        <v>1303</v>
      </c>
      <c r="E389">
        <v>255417</v>
      </c>
      <c r="F389" t="s">
        <v>1284</v>
      </c>
      <c r="G389" t="s">
        <v>1240</v>
      </c>
      <c r="H389">
        <v>400225730</v>
      </c>
      <c r="I389" s="3">
        <v>74.099999999999994</v>
      </c>
      <c r="J389" t="str">
        <f>VLOOKUP(A389,'SPENDCAT By Product'!A:B,2,0)</f>
        <v>COR007006</v>
      </c>
    </row>
    <row r="390" spans="1:10" x14ac:dyDescent="0.3">
      <c r="A390" t="s">
        <v>1026</v>
      </c>
      <c r="B390">
        <v>78000</v>
      </c>
      <c r="C390">
        <v>78000</v>
      </c>
      <c r="D390" t="s">
        <v>1291</v>
      </c>
      <c r="E390">
        <v>11654</v>
      </c>
      <c r="F390" t="s">
        <v>1478</v>
      </c>
      <c r="G390" t="s">
        <v>1240</v>
      </c>
      <c r="H390">
        <v>400225729</v>
      </c>
      <c r="I390" s="3">
        <v>324</v>
      </c>
      <c r="J390" t="str">
        <f>VLOOKUP(A390,'SPENDCAT By Product'!A:B,2,0)</f>
        <v>COR007012</v>
      </c>
    </row>
    <row r="391" spans="1:10" x14ac:dyDescent="0.3">
      <c r="A391" t="s">
        <v>1050</v>
      </c>
      <c r="B391">
        <v>70000</v>
      </c>
      <c r="C391">
        <v>70000</v>
      </c>
      <c r="D391" t="s">
        <v>1250</v>
      </c>
      <c r="E391">
        <v>1398</v>
      </c>
      <c r="F391" t="s">
        <v>1282</v>
      </c>
      <c r="G391" t="s">
        <v>1240</v>
      </c>
      <c r="H391">
        <v>400225724</v>
      </c>
      <c r="I391" s="3">
        <v>64.27</v>
      </c>
      <c r="J391" t="str">
        <f>VLOOKUP(A391,'SPENDCAT By Product'!A:B,2,0)</f>
        <v>HNS014007</v>
      </c>
    </row>
    <row r="392" spans="1:10" x14ac:dyDescent="0.3">
      <c r="A392" t="s">
        <v>1047</v>
      </c>
      <c r="B392">
        <v>70000</v>
      </c>
      <c r="C392">
        <v>70000</v>
      </c>
      <c r="D392" t="s">
        <v>1250</v>
      </c>
      <c r="E392">
        <v>1398</v>
      </c>
      <c r="F392" t="s">
        <v>1282</v>
      </c>
      <c r="G392" t="s">
        <v>1240</v>
      </c>
      <c r="H392">
        <v>400225724</v>
      </c>
      <c r="I392" s="3">
        <v>56.09</v>
      </c>
      <c r="J392" t="str">
        <f>VLOOKUP(A392,'SPENDCAT By Product'!A:B,2,0)</f>
        <v>HNS014007</v>
      </c>
    </row>
    <row r="393" spans="1:10" x14ac:dyDescent="0.3">
      <c r="A393" t="s">
        <v>1046</v>
      </c>
      <c r="B393">
        <v>70000</v>
      </c>
      <c r="C393">
        <v>70000</v>
      </c>
      <c r="D393" t="s">
        <v>1250</v>
      </c>
      <c r="E393">
        <v>1398</v>
      </c>
      <c r="F393" t="s">
        <v>1282</v>
      </c>
      <c r="G393" t="s">
        <v>1240</v>
      </c>
      <c r="H393">
        <v>400225724</v>
      </c>
      <c r="I393" s="3">
        <v>26.92</v>
      </c>
      <c r="J393" t="str">
        <f>VLOOKUP(A393,'SPENDCAT By Product'!A:B,2,0)</f>
        <v>HNS014007</v>
      </c>
    </row>
    <row r="394" spans="1:10" x14ac:dyDescent="0.3">
      <c r="A394" t="s">
        <v>1051</v>
      </c>
      <c r="B394">
        <v>70000</v>
      </c>
      <c r="C394">
        <v>70000</v>
      </c>
      <c r="D394" t="s">
        <v>1250</v>
      </c>
      <c r="E394">
        <v>1398</v>
      </c>
      <c r="F394" t="s">
        <v>1282</v>
      </c>
      <c r="G394" t="s">
        <v>1240</v>
      </c>
      <c r="H394">
        <v>400225724</v>
      </c>
      <c r="I394" s="3">
        <v>19.670000000000002</v>
      </c>
      <c r="J394" t="str">
        <f>VLOOKUP(A394,'SPENDCAT By Product'!A:B,2,0)</f>
        <v>HNS014007</v>
      </c>
    </row>
    <row r="395" spans="1:10" x14ac:dyDescent="0.3">
      <c r="A395" t="s">
        <v>1041</v>
      </c>
      <c r="B395">
        <v>70000</v>
      </c>
      <c r="C395">
        <v>70000</v>
      </c>
      <c r="D395" t="s">
        <v>1250</v>
      </c>
      <c r="E395">
        <v>1398</v>
      </c>
      <c r="F395" t="s">
        <v>1282</v>
      </c>
      <c r="G395" t="s">
        <v>1240</v>
      </c>
      <c r="H395">
        <v>400225724</v>
      </c>
      <c r="I395" s="3">
        <v>6</v>
      </c>
      <c r="J395" t="str">
        <f>VLOOKUP(A395,'SPENDCAT By Product'!A:B,2,0)</f>
        <v>HNS014007</v>
      </c>
    </row>
    <row r="396" spans="1:10" x14ac:dyDescent="0.3">
      <c r="A396" t="s">
        <v>1045</v>
      </c>
      <c r="B396">
        <v>70000</v>
      </c>
      <c r="C396">
        <v>70000</v>
      </c>
      <c r="D396" t="s">
        <v>1250</v>
      </c>
      <c r="E396">
        <v>1398</v>
      </c>
      <c r="F396" t="s">
        <v>1282</v>
      </c>
      <c r="G396" t="s">
        <v>1240</v>
      </c>
      <c r="H396">
        <v>400225724</v>
      </c>
      <c r="I396" s="3">
        <v>1.46</v>
      </c>
      <c r="J396" t="str">
        <f>VLOOKUP(A396,'SPENDCAT By Product'!A:B,2,0)</f>
        <v>HNS014007</v>
      </c>
    </row>
    <row r="397" spans="1:10" x14ac:dyDescent="0.3">
      <c r="A397" t="s">
        <v>922</v>
      </c>
      <c r="B397">
        <v>69400</v>
      </c>
      <c r="C397">
        <v>69000</v>
      </c>
      <c r="D397" t="s">
        <v>1267</v>
      </c>
      <c r="E397">
        <v>18586</v>
      </c>
      <c r="F397" t="s">
        <v>1323</v>
      </c>
      <c r="G397" t="s">
        <v>1240</v>
      </c>
      <c r="H397">
        <v>400225723</v>
      </c>
      <c r="I397" s="3">
        <v>921.02</v>
      </c>
      <c r="J397" t="str">
        <f>VLOOKUP(A397,'SPENDCAT By Product'!A:B,2,0)</f>
        <v>PLH024026</v>
      </c>
    </row>
    <row r="398" spans="1:10" x14ac:dyDescent="0.3">
      <c r="A398" t="s">
        <v>879</v>
      </c>
      <c r="B398">
        <v>70000</v>
      </c>
      <c r="C398">
        <v>70000</v>
      </c>
      <c r="D398" t="s">
        <v>1250</v>
      </c>
      <c r="E398">
        <v>8141</v>
      </c>
      <c r="F398" t="s">
        <v>1331</v>
      </c>
      <c r="G398" t="s">
        <v>1240</v>
      </c>
      <c r="H398">
        <v>400225722</v>
      </c>
      <c r="I398" s="3">
        <v>244.18</v>
      </c>
      <c r="J398" t="str">
        <f>VLOOKUP(A398,'SPENDCAT By Product'!A:B,2,0)</f>
        <v>OFF023009</v>
      </c>
    </row>
    <row r="399" spans="1:10" x14ac:dyDescent="0.3">
      <c r="A399" t="s">
        <v>1044</v>
      </c>
      <c r="B399">
        <v>70000</v>
      </c>
      <c r="C399">
        <v>70000</v>
      </c>
      <c r="D399" t="s">
        <v>1250</v>
      </c>
      <c r="E399">
        <v>134242</v>
      </c>
      <c r="F399" t="s">
        <v>1682</v>
      </c>
      <c r="G399" t="s">
        <v>1240</v>
      </c>
      <c r="H399">
        <v>400225720</v>
      </c>
      <c r="I399" s="3">
        <v>1858.91</v>
      </c>
      <c r="J399" t="str">
        <f>VLOOKUP(A399,'SPENDCAT By Product'!A:B,2,0)</f>
        <v>HNS014009</v>
      </c>
    </row>
    <row r="400" spans="1:10" x14ac:dyDescent="0.3">
      <c r="A400" t="s">
        <v>782</v>
      </c>
      <c r="B400">
        <v>85000</v>
      </c>
      <c r="C400">
        <v>85000</v>
      </c>
      <c r="D400" t="s">
        <v>1285</v>
      </c>
      <c r="E400">
        <v>14779</v>
      </c>
      <c r="F400" t="s">
        <v>1393</v>
      </c>
      <c r="G400" t="s">
        <v>1240</v>
      </c>
      <c r="H400">
        <v>400225719</v>
      </c>
      <c r="I400" s="3">
        <v>1720.75</v>
      </c>
      <c r="J400" t="str">
        <f>VLOOKUP(A400,'SPENDCAT By Product'!A:B,2,0)</f>
        <v>FAC012028</v>
      </c>
    </row>
    <row r="401" spans="1:10" x14ac:dyDescent="0.3">
      <c r="A401" t="s">
        <v>904</v>
      </c>
      <c r="B401">
        <v>81000</v>
      </c>
      <c r="C401">
        <v>81000</v>
      </c>
      <c r="D401" t="s">
        <v>1288</v>
      </c>
      <c r="E401">
        <v>802</v>
      </c>
      <c r="F401" t="s">
        <v>1319</v>
      </c>
      <c r="G401" t="s">
        <v>1240</v>
      </c>
      <c r="H401">
        <v>400225718</v>
      </c>
      <c r="I401" s="3">
        <v>49.2</v>
      </c>
      <c r="J401" t="str">
        <f>VLOOKUP(A401,'SPENDCAT By Product'!A:B,2,0)</f>
        <v>OFF023002</v>
      </c>
    </row>
    <row r="402" spans="1:10" x14ac:dyDescent="0.3">
      <c r="A402" t="s">
        <v>790</v>
      </c>
      <c r="B402">
        <v>65700</v>
      </c>
      <c r="C402">
        <v>66500</v>
      </c>
      <c r="D402" t="s">
        <v>1307</v>
      </c>
      <c r="E402">
        <v>16244</v>
      </c>
      <c r="F402" t="s">
        <v>1567</v>
      </c>
      <c r="G402" t="s">
        <v>1240</v>
      </c>
      <c r="H402">
        <v>400225714</v>
      </c>
      <c r="I402" s="3">
        <v>1253.73</v>
      </c>
      <c r="J402" t="str">
        <f>VLOOKUP(A402,'SPENDCAT By Product'!A:B,2,0)</f>
        <v>HNS014003</v>
      </c>
    </row>
    <row r="403" spans="1:10" x14ac:dyDescent="0.3">
      <c r="A403" t="s">
        <v>735</v>
      </c>
      <c r="B403">
        <v>69100</v>
      </c>
      <c r="C403">
        <v>69260</v>
      </c>
      <c r="D403" t="s">
        <v>1278</v>
      </c>
      <c r="E403">
        <v>11929</v>
      </c>
      <c r="F403" t="s">
        <v>1560</v>
      </c>
      <c r="G403" t="s">
        <v>1240</v>
      </c>
      <c r="H403">
        <v>400225713</v>
      </c>
      <c r="I403" s="3">
        <v>485.21</v>
      </c>
      <c r="J403" t="str">
        <f>VLOOKUP(A403,'SPENDCAT By Product'!A:B,2,0)</f>
        <v>EQR011003</v>
      </c>
    </row>
    <row r="404" spans="1:10" x14ac:dyDescent="0.3">
      <c r="A404" t="s">
        <v>915</v>
      </c>
      <c r="B404">
        <v>69400</v>
      </c>
      <c r="C404">
        <v>69000</v>
      </c>
      <c r="D404" t="s">
        <v>1267</v>
      </c>
      <c r="E404">
        <v>17979</v>
      </c>
      <c r="F404" t="s">
        <v>1339</v>
      </c>
      <c r="G404" t="s">
        <v>1240</v>
      </c>
      <c r="H404">
        <v>400225712</v>
      </c>
      <c r="I404" s="3">
        <v>6064.47</v>
      </c>
      <c r="J404" t="str">
        <f>VLOOKUP(A404,'SPENDCAT By Product'!A:B,2,0)</f>
        <v>PLH024029</v>
      </c>
    </row>
    <row r="405" spans="1:10" x14ac:dyDescent="0.3">
      <c r="A405" t="s">
        <v>516</v>
      </c>
      <c r="B405">
        <v>70000</v>
      </c>
      <c r="C405">
        <v>70000</v>
      </c>
      <c r="D405" t="s">
        <v>1250</v>
      </c>
      <c r="E405">
        <v>5238</v>
      </c>
      <c r="F405" t="s">
        <v>1241</v>
      </c>
      <c r="G405" t="s">
        <v>1240</v>
      </c>
      <c r="H405">
        <v>400225710</v>
      </c>
      <c r="I405" s="3">
        <v>5198.28</v>
      </c>
      <c r="J405" t="str">
        <f>VLOOKUP(A405,'SPENDCAT By Product'!A:B,2,0)</f>
        <v>MWS020017</v>
      </c>
    </row>
    <row r="406" spans="1:10" x14ac:dyDescent="0.3">
      <c r="A406" t="s">
        <v>517</v>
      </c>
      <c r="B406">
        <v>70000</v>
      </c>
      <c r="C406">
        <v>70000</v>
      </c>
      <c r="D406" t="s">
        <v>1250</v>
      </c>
      <c r="E406">
        <v>5238</v>
      </c>
      <c r="F406" t="s">
        <v>1241</v>
      </c>
      <c r="G406" t="s">
        <v>1240</v>
      </c>
      <c r="H406">
        <v>400225710</v>
      </c>
      <c r="I406" s="3">
        <v>1652.56</v>
      </c>
      <c r="J406" t="str">
        <f>VLOOKUP(A406,'SPENDCAT By Product'!A:B,2,0)</f>
        <v>MWW021017</v>
      </c>
    </row>
    <row r="407" spans="1:10" x14ac:dyDescent="0.3">
      <c r="A407" t="s">
        <v>890</v>
      </c>
      <c r="B407">
        <v>81000</v>
      </c>
      <c r="C407">
        <v>81000</v>
      </c>
      <c r="D407" t="s">
        <v>1288</v>
      </c>
      <c r="E407">
        <v>13563</v>
      </c>
      <c r="F407" t="s">
        <v>1289</v>
      </c>
      <c r="G407" t="s">
        <v>1240</v>
      </c>
      <c r="H407">
        <v>400225706</v>
      </c>
      <c r="I407" s="3">
        <v>585</v>
      </c>
      <c r="J407" t="str">
        <f>VLOOKUP(A407,'SPENDCAT By Product'!A:B,2,0)</f>
        <v>ART002010</v>
      </c>
    </row>
    <row r="408" spans="1:10" x14ac:dyDescent="0.3">
      <c r="A408" t="s">
        <v>999</v>
      </c>
      <c r="B408">
        <v>74900</v>
      </c>
      <c r="C408">
        <v>71700</v>
      </c>
      <c r="D408" t="s">
        <v>1272</v>
      </c>
      <c r="E408">
        <v>17886</v>
      </c>
      <c r="F408" t="s">
        <v>1283</v>
      </c>
      <c r="G408" t="s">
        <v>1240</v>
      </c>
      <c r="H408">
        <v>400225704</v>
      </c>
      <c r="I408" s="3">
        <v>640</v>
      </c>
      <c r="J408" t="str">
        <f>VLOOKUP(A408,'SPENDCAT By Product'!A:B,2,0)</f>
        <v>REC029004</v>
      </c>
    </row>
    <row r="409" spans="1:10" x14ac:dyDescent="0.3">
      <c r="A409" t="s">
        <v>999</v>
      </c>
      <c r="B409">
        <v>74900</v>
      </c>
      <c r="C409">
        <v>71700</v>
      </c>
      <c r="D409" t="s">
        <v>1272</v>
      </c>
      <c r="E409">
        <v>18107</v>
      </c>
      <c r="F409" t="s">
        <v>1683</v>
      </c>
      <c r="G409" t="s">
        <v>1240</v>
      </c>
      <c r="H409">
        <v>400225703</v>
      </c>
      <c r="I409" s="3">
        <v>1710</v>
      </c>
      <c r="J409" t="str">
        <f>VLOOKUP(A409,'SPENDCAT By Product'!A:B,2,0)</f>
        <v>REC029004</v>
      </c>
    </row>
    <row r="410" spans="1:10" x14ac:dyDescent="0.3">
      <c r="A410" t="s">
        <v>999</v>
      </c>
      <c r="B410">
        <v>74900</v>
      </c>
      <c r="C410">
        <v>71700</v>
      </c>
      <c r="D410" t="s">
        <v>1272</v>
      </c>
      <c r="E410">
        <v>13119</v>
      </c>
      <c r="F410" t="s">
        <v>1684</v>
      </c>
      <c r="G410" t="s">
        <v>1240</v>
      </c>
      <c r="H410">
        <v>400225702</v>
      </c>
      <c r="I410" s="3">
        <v>300</v>
      </c>
      <c r="J410" t="str">
        <f>VLOOKUP(A410,'SPENDCAT By Product'!A:B,2,0)</f>
        <v>REC029004</v>
      </c>
    </row>
    <row r="411" spans="1:10" x14ac:dyDescent="0.3">
      <c r="A411" t="s">
        <v>783</v>
      </c>
      <c r="B411">
        <v>85000</v>
      </c>
      <c r="C411">
        <v>85000</v>
      </c>
      <c r="D411" t="s">
        <v>1285</v>
      </c>
      <c r="E411">
        <v>13119</v>
      </c>
      <c r="F411" t="s">
        <v>1684</v>
      </c>
      <c r="G411" t="s">
        <v>1240</v>
      </c>
      <c r="H411">
        <v>400225700</v>
      </c>
      <c r="I411" s="3">
        <v>764.08</v>
      </c>
      <c r="J411" t="str">
        <f>VLOOKUP(A411,'SPENDCAT By Product'!A:B,2,0)</f>
        <v>FAC012028</v>
      </c>
    </row>
    <row r="412" spans="1:10" x14ac:dyDescent="0.3">
      <c r="A412" t="s">
        <v>999</v>
      </c>
      <c r="B412">
        <v>74900</v>
      </c>
      <c r="C412">
        <v>71700</v>
      </c>
      <c r="D412" t="s">
        <v>1272</v>
      </c>
      <c r="E412">
        <v>19084</v>
      </c>
      <c r="F412" t="s">
        <v>1579</v>
      </c>
      <c r="G412" t="s">
        <v>1240</v>
      </c>
      <c r="H412">
        <v>400225699</v>
      </c>
      <c r="I412" s="3">
        <v>150</v>
      </c>
      <c r="J412" t="str">
        <f>VLOOKUP(A412,'SPENDCAT By Product'!A:B,2,0)</f>
        <v>REC029004</v>
      </c>
    </row>
    <row r="413" spans="1:10" x14ac:dyDescent="0.3">
      <c r="A413" t="s">
        <v>931</v>
      </c>
      <c r="B413">
        <v>69400</v>
      </c>
      <c r="C413">
        <v>69000</v>
      </c>
      <c r="D413" t="s">
        <v>1267</v>
      </c>
      <c r="E413">
        <v>15192</v>
      </c>
      <c r="F413" t="s">
        <v>1366</v>
      </c>
      <c r="G413" t="s">
        <v>1240</v>
      </c>
      <c r="H413">
        <v>400225698</v>
      </c>
      <c r="I413" s="3">
        <v>799.5</v>
      </c>
      <c r="J413" t="str">
        <f>VLOOKUP(A413,'SPENDCAT By Product'!A:B,2,0)</f>
        <v>PLH024016</v>
      </c>
    </row>
    <row r="414" spans="1:10" x14ac:dyDescent="0.3">
      <c r="A414" t="s">
        <v>917</v>
      </c>
      <c r="B414">
        <v>69400</v>
      </c>
      <c r="C414">
        <v>69000</v>
      </c>
      <c r="D414" t="s">
        <v>1267</v>
      </c>
      <c r="E414">
        <v>15192</v>
      </c>
      <c r="F414" t="s">
        <v>1366</v>
      </c>
      <c r="G414" t="s">
        <v>1240</v>
      </c>
      <c r="H414">
        <v>400225697</v>
      </c>
      <c r="I414" s="3">
        <v>906.09</v>
      </c>
      <c r="J414" t="str">
        <f>VLOOKUP(A414,'SPENDCAT By Product'!A:B,2,0)</f>
        <v>PLH024016</v>
      </c>
    </row>
    <row r="415" spans="1:10" x14ac:dyDescent="0.3">
      <c r="A415" t="s">
        <v>917</v>
      </c>
      <c r="B415">
        <v>69400</v>
      </c>
      <c r="C415">
        <v>69000</v>
      </c>
      <c r="D415" t="s">
        <v>1267</v>
      </c>
      <c r="E415">
        <v>15192</v>
      </c>
      <c r="F415" t="s">
        <v>1366</v>
      </c>
      <c r="G415" t="s">
        <v>1240</v>
      </c>
      <c r="H415">
        <v>400225696</v>
      </c>
      <c r="I415" s="3">
        <v>906.09</v>
      </c>
      <c r="J415" t="str">
        <f>VLOOKUP(A415,'SPENDCAT By Product'!A:B,2,0)</f>
        <v>PLH024016</v>
      </c>
    </row>
    <row r="416" spans="1:10" x14ac:dyDescent="0.3">
      <c r="A416" t="s">
        <v>756</v>
      </c>
      <c r="B416">
        <v>79000</v>
      </c>
      <c r="C416">
        <v>79900</v>
      </c>
      <c r="D416" t="s">
        <v>1249</v>
      </c>
      <c r="E416">
        <v>10973</v>
      </c>
      <c r="F416" t="s">
        <v>1344</v>
      </c>
      <c r="G416" t="s">
        <v>1240</v>
      </c>
      <c r="H416">
        <v>400225695</v>
      </c>
      <c r="I416" s="3">
        <v>344.4</v>
      </c>
      <c r="J416" t="str">
        <f>VLOOKUP(A416,'SPENDCAT By Product'!A:B,2,0)</f>
        <v>CPS004025</v>
      </c>
    </row>
    <row r="417" spans="1:10" x14ac:dyDescent="0.3">
      <c r="A417" t="s">
        <v>1004</v>
      </c>
      <c r="B417">
        <v>70000</v>
      </c>
      <c r="C417">
        <v>70000</v>
      </c>
      <c r="D417" t="s">
        <v>1250</v>
      </c>
      <c r="E417">
        <v>516834</v>
      </c>
      <c r="F417" t="s">
        <v>1375</v>
      </c>
      <c r="G417" t="s">
        <v>1240</v>
      </c>
      <c r="H417">
        <v>400225692</v>
      </c>
      <c r="I417" s="3">
        <v>6616.92</v>
      </c>
      <c r="J417" t="str">
        <f>VLOOKUP(A417,'SPENDCAT By Product'!A:B,2,0)</f>
        <v>MWS020002</v>
      </c>
    </row>
    <row r="418" spans="1:10" x14ac:dyDescent="0.3">
      <c r="A418" t="s">
        <v>750</v>
      </c>
      <c r="B418">
        <v>79000</v>
      </c>
      <c r="C418">
        <v>79900</v>
      </c>
      <c r="D418" t="s">
        <v>1249</v>
      </c>
      <c r="E418">
        <v>879</v>
      </c>
      <c r="F418" t="s">
        <v>1270</v>
      </c>
      <c r="G418" t="s">
        <v>1240</v>
      </c>
      <c r="H418">
        <v>400225691</v>
      </c>
      <c r="I418" s="3">
        <v>3075</v>
      </c>
      <c r="J418" t="str">
        <f>VLOOKUP(A418,'SPENDCAT By Product'!A:B,2,0)</f>
        <v>CPS004010</v>
      </c>
    </row>
    <row r="419" spans="1:10" x14ac:dyDescent="0.3">
      <c r="A419" t="s">
        <v>977</v>
      </c>
      <c r="B419">
        <v>70000</v>
      </c>
      <c r="C419">
        <v>70000</v>
      </c>
      <c r="D419" t="s">
        <v>1250</v>
      </c>
      <c r="E419">
        <v>10350</v>
      </c>
      <c r="F419" t="s">
        <v>1294</v>
      </c>
      <c r="G419" t="s">
        <v>1240</v>
      </c>
      <c r="H419">
        <v>400225690</v>
      </c>
      <c r="I419" s="3">
        <v>417.23</v>
      </c>
      <c r="J419" t="str">
        <f>VLOOKUP(A419,'SPENDCAT By Product'!A:B,2,0)</f>
        <v>MWS020002</v>
      </c>
    </row>
    <row r="420" spans="1:10" x14ac:dyDescent="0.3">
      <c r="A420" t="s">
        <v>977</v>
      </c>
      <c r="B420">
        <v>70000</v>
      </c>
      <c r="C420">
        <v>70000</v>
      </c>
      <c r="D420" t="s">
        <v>1250</v>
      </c>
      <c r="E420">
        <v>10350</v>
      </c>
      <c r="F420" t="s">
        <v>1294</v>
      </c>
      <c r="G420" t="s">
        <v>1240</v>
      </c>
      <c r="H420">
        <v>400225689</v>
      </c>
      <c r="I420" s="3">
        <v>411.59</v>
      </c>
      <c r="J420" t="str">
        <f>VLOOKUP(A420,'SPENDCAT By Product'!A:B,2,0)</f>
        <v>MWS020002</v>
      </c>
    </row>
    <row r="421" spans="1:10" x14ac:dyDescent="0.3">
      <c r="A421" t="s">
        <v>977</v>
      </c>
      <c r="B421">
        <v>70000</v>
      </c>
      <c r="C421">
        <v>70000</v>
      </c>
      <c r="D421" t="s">
        <v>1250</v>
      </c>
      <c r="E421">
        <v>10350</v>
      </c>
      <c r="F421" t="s">
        <v>1294</v>
      </c>
      <c r="G421" t="s">
        <v>1240</v>
      </c>
      <c r="H421">
        <v>400225688</v>
      </c>
      <c r="I421" s="3">
        <v>499.21</v>
      </c>
      <c r="J421" t="str">
        <f>VLOOKUP(A421,'SPENDCAT By Product'!A:B,2,0)</f>
        <v>MWS020002</v>
      </c>
    </row>
    <row r="422" spans="1:10" x14ac:dyDescent="0.3">
      <c r="A422" t="s">
        <v>977</v>
      </c>
      <c r="B422">
        <v>70000</v>
      </c>
      <c r="C422">
        <v>70000</v>
      </c>
      <c r="D422" t="s">
        <v>1250</v>
      </c>
      <c r="E422">
        <v>10350</v>
      </c>
      <c r="F422" t="s">
        <v>1294</v>
      </c>
      <c r="G422" t="s">
        <v>1240</v>
      </c>
      <c r="H422">
        <v>400225687</v>
      </c>
      <c r="I422" s="3">
        <v>407.57</v>
      </c>
      <c r="J422" t="str">
        <f>VLOOKUP(A422,'SPENDCAT By Product'!A:B,2,0)</f>
        <v>MWS020002</v>
      </c>
    </row>
    <row r="423" spans="1:10" x14ac:dyDescent="0.3">
      <c r="A423" t="s">
        <v>1295</v>
      </c>
      <c r="B423">
        <v>70000</v>
      </c>
      <c r="C423">
        <v>70000</v>
      </c>
      <c r="D423" t="s">
        <v>1250</v>
      </c>
      <c r="E423">
        <v>10350</v>
      </c>
      <c r="F423" t="s">
        <v>1294</v>
      </c>
      <c r="G423" t="s">
        <v>1240</v>
      </c>
      <c r="H423">
        <v>400225687</v>
      </c>
      <c r="I423" s="3">
        <v>225.99</v>
      </c>
      <c r="J423" t="e">
        <f>VLOOKUP(A423,'SPENDCAT By Product'!A:B,2,0)</f>
        <v>#N/A</v>
      </c>
    </row>
    <row r="424" spans="1:10" x14ac:dyDescent="0.3">
      <c r="A424" t="s">
        <v>977</v>
      </c>
      <c r="B424">
        <v>70000</v>
      </c>
      <c r="C424">
        <v>70000</v>
      </c>
      <c r="D424" t="s">
        <v>1250</v>
      </c>
      <c r="E424">
        <v>10350</v>
      </c>
      <c r="F424" t="s">
        <v>1294</v>
      </c>
      <c r="G424" t="s">
        <v>1240</v>
      </c>
      <c r="H424">
        <v>400225686</v>
      </c>
      <c r="I424" s="3">
        <v>317.20999999999998</v>
      </c>
      <c r="J424" t="str">
        <f>VLOOKUP(A424,'SPENDCAT By Product'!A:B,2,0)</f>
        <v>MWS020002</v>
      </c>
    </row>
    <row r="425" spans="1:10" x14ac:dyDescent="0.3">
      <c r="A425" t="s">
        <v>977</v>
      </c>
      <c r="B425">
        <v>70000</v>
      </c>
      <c r="C425">
        <v>70000</v>
      </c>
      <c r="D425" t="s">
        <v>1250</v>
      </c>
      <c r="E425">
        <v>10350</v>
      </c>
      <c r="F425" t="s">
        <v>1294</v>
      </c>
      <c r="G425" t="s">
        <v>1240</v>
      </c>
      <c r="H425">
        <v>400225685</v>
      </c>
      <c r="I425" s="3">
        <v>304.74</v>
      </c>
      <c r="J425" t="str">
        <f>VLOOKUP(A425,'SPENDCAT By Product'!A:B,2,0)</f>
        <v>MWS020002</v>
      </c>
    </row>
    <row r="426" spans="1:10" x14ac:dyDescent="0.3">
      <c r="A426" t="s">
        <v>977</v>
      </c>
      <c r="B426">
        <v>70000</v>
      </c>
      <c r="C426">
        <v>70000</v>
      </c>
      <c r="D426" t="s">
        <v>1250</v>
      </c>
      <c r="E426">
        <v>10350</v>
      </c>
      <c r="F426" t="s">
        <v>1294</v>
      </c>
      <c r="G426" t="s">
        <v>1240</v>
      </c>
      <c r="H426">
        <v>400225684</v>
      </c>
      <c r="I426" s="3">
        <v>190.72</v>
      </c>
      <c r="J426" t="str">
        <f>VLOOKUP(A426,'SPENDCAT By Product'!A:B,2,0)</f>
        <v>MWS020002</v>
      </c>
    </row>
    <row r="427" spans="1:10" x14ac:dyDescent="0.3">
      <c r="A427" t="s">
        <v>742</v>
      </c>
      <c r="B427">
        <v>79000</v>
      </c>
      <c r="C427">
        <v>79000</v>
      </c>
      <c r="D427" t="s">
        <v>1292</v>
      </c>
      <c r="E427">
        <v>16309</v>
      </c>
      <c r="F427" t="s">
        <v>1625</v>
      </c>
      <c r="G427" t="s">
        <v>1240</v>
      </c>
      <c r="H427">
        <v>400225680</v>
      </c>
      <c r="I427" s="3">
        <v>0</v>
      </c>
      <c r="J427" t="str">
        <f>VLOOKUP(A427,'SPENDCAT By Product'!A:B,2,0)</f>
        <v>CPS004022</v>
      </c>
    </row>
    <row r="428" spans="1:10" x14ac:dyDescent="0.3">
      <c r="A428" t="s">
        <v>766</v>
      </c>
      <c r="B428">
        <v>79000</v>
      </c>
      <c r="C428">
        <v>79000</v>
      </c>
      <c r="D428" t="s">
        <v>1292</v>
      </c>
      <c r="E428">
        <v>16309</v>
      </c>
      <c r="F428" t="s">
        <v>1625</v>
      </c>
      <c r="G428" t="s">
        <v>1240</v>
      </c>
      <c r="H428">
        <v>400225680</v>
      </c>
      <c r="I428" s="3">
        <v>0</v>
      </c>
      <c r="J428" t="str">
        <f>VLOOKUP(A428,'SPENDCAT By Product'!A:B,2,0)</f>
        <v>CPS004022</v>
      </c>
    </row>
    <row r="429" spans="1:10" x14ac:dyDescent="0.3">
      <c r="A429" t="s">
        <v>862</v>
      </c>
      <c r="B429">
        <v>85200</v>
      </c>
      <c r="C429">
        <v>85250</v>
      </c>
      <c r="D429" t="s">
        <v>1253</v>
      </c>
      <c r="E429">
        <v>11810</v>
      </c>
      <c r="F429" t="s">
        <v>1299</v>
      </c>
      <c r="G429" t="s">
        <v>1240</v>
      </c>
      <c r="H429">
        <v>400225679</v>
      </c>
      <c r="I429" s="3">
        <v>132.62</v>
      </c>
      <c r="J429" t="str">
        <f>VLOOKUP(A429,'SPENDCAT By Product'!A:B,2,0)</f>
        <v>FAC012031</v>
      </c>
    </row>
    <row r="430" spans="1:10" x14ac:dyDescent="0.3">
      <c r="A430" t="s">
        <v>1005</v>
      </c>
      <c r="B430">
        <v>70000</v>
      </c>
      <c r="C430">
        <v>70000</v>
      </c>
      <c r="D430" t="s">
        <v>1250</v>
      </c>
      <c r="E430">
        <v>10350</v>
      </c>
      <c r="F430" t="s">
        <v>1294</v>
      </c>
      <c r="G430" t="s">
        <v>1240</v>
      </c>
      <c r="H430">
        <v>400225678</v>
      </c>
      <c r="I430" s="3">
        <v>1236.3</v>
      </c>
      <c r="J430" t="str">
        <f>VLOOKUP(A430,'SPENDCAT By Product'!A:B,2,0)</f>
        <v>MWS020002</v>
      </c>
    </row>
    <row r="431" spans="1:10" x14ac:dyDescent="0.3">
      <c r="A431" t="s">
        <v>1005</v>
      </c>
      <c r="B431">
        <v>70000</v>
      </c>
      <c r="C431">
        <v>70000</v>
      </c>
      <c r="D431" t="s">
        <v>1250</v>
      </c>
      <c r="E431">
        <v>10350</v>
      </c>
      <c r="F431" t="s">
        <v>1294</v>
      </c>
      <c r="G431" t="s">
        <v>1240</v>
      </c>
      <c r="H431">
        <v>400225677</v>
      </c>
      <c r="I431" s="3">
        <v>2941.22</v>
      </c>
      <c r="J431" t="str">
        <f>VLOOKUP(A431,'SPENDCAT By Product'!A:B,2,0)</f>
        <v>MWS020002</v>
      </c>
    </row>
    <row r="432" spans="1:10" x14ac:dyDescent="0.3">
      <c r="A432" t="s">
        <v>851</v>
      </c>
      <c r="B432">
        <v>99000</v>
      </c>
      <c r="C432">
        <v>99000</v>
      </c>
      <c r="D432" t="s">
        <v>1266</v>
      </c>
      <c r="E432">
        <v>10462</v>
      </c>
      <c r="F432" t="s">
        <v>1536</v>
      </c>
      <c r="G432" t="s">
        <v>1240</v>
      </c>
      <c r="H432">
        <v>400225676</v>
      </c>
      <c r="I432" s="3">
        <v>1500</v>
      </c>
      <c r="J432" t="str">
        <f>VLOOKUP(A432,'SPENDCAT By Product'!A:B,2,0)</f>
        <v>NON022005</v>
      </c>
    </row>
    <row r="433" spans="1:10" x14ac:dyDescent="0.3">
      <c r="A433" t="s">
        <v>974</v>
      </c>
      <c r="B433">
        <v>78000</v>
      </c>
      <c r="C433">
        <v>78100</v>
      </c>
      <c r="D433" t="s">
        <v>1303</v>
      </c>
      <c r="E433">
        <v>255417</v>
      </c>
      <c r="F433" t="s">
        <v>1284</v>
      </c>
      <c r="G433" t="s">
        <v>1240</v>
      </c>
      <c r="H433">
        <v>400225675</v>
      </c>
      <c r="I433" s="3">
        <v>79.599999999999994</v>
      </c>
      <c r="J433" t="str">
        <f>VLOOKUP(A433,'SPENDCAT By Product'!A:B,2,0)</f>
        <v>COR007006</v>
      </c>
    </row>
    <row r="434" spans="1:10" x14ac:dyDescent="0.3">
      <c r="A434" t="s">
        <v>587</v>
      </c>
      <c r="B434">
        <v>69300</v>
      </c>
      <c r="C434">
        <v>65500</v>
      </c>
      <c r="D434" t="s">
        <v>9</v>
      </c>
      <c r="E434">
        <v>17979</v>
      </c>
      <c r="F434" t="s">
        <v>1339</v>
      </c>
      <c r="G434" t="s">
        <v>1240</v>
      </c>
      <c r="H434">
        <v>400225674</v>
      </c>
      <c r="I434" s="3">
        <v>4819.0200000000004</v>
      </c>
      <c r="J434" t="str">
        <f>VLOOKUP(A434,'SPENDCAT By Product'!A:B,2,0)</f>
        <v>MWW021019</v>
      </c>
    </row>
    <row r="435" spans="1:10" x14ac:dyDescent="0.3">
      <c r="A435" t="s">
        <v>772</v>
      </c>
      <c r="B435">
        <v>79000</v>
      </c>
      <c r="C435">
        <v>79900</v>
      </c>
      <c r="D435" t="s">
        <v>1249</v>
      </c>
      <c r="E435">
        <v>17397</v>
      </c>
      <c r="F435" t="s">
        <v>1685</v>
      </c>
      <c r="G435" t="s">
        <v>1240</v>
      </c>
      <c r="H435">
        <v>400225673</v>
      </c>
      <c r="I435" s="3">
        <v>933.02</v>
      </c>
      <c r="J435" t="str">
        <f>VLOOKUP(A435,'SPENDCAT By Product'!A:B,2,0)</f>
        <v>CPS004036</v>
      </c>
    </row>
    <row r="436" spans="1:10" x14ac:dyDescent="0.3">
      <c r="A436" t="s">
        <v>578</v>
      </c>
      <c r="B436">
        <v>69300</v>
      </c>
      <c r="C436">
        <v>65500</v>
      </c>
      <c r="D436" t="s">
        <v>9</v>
      </c>
      <c r="E436">
        <v>12206</v>
      </c>
      <c r="F436" t="s">
        <v>1314</v>
      </c>
      <c r="G436" t="s">
        <v>1240</v>
      </c>
      <c r="H436">
        <v>400225672</v>
      </c>
      <c r="I436" s="3">
        <v>550</v>
      </c>
      <c r="J436" t="str">
        <f>VLOOKUP(A436,'SPENDCAT By Product'!A:B,2,0)</f>
        <v>MWW021001</v>
      </c>
    </row>
    <row r="437" spans="1:10" x14ac:dyDescent="0.3">
      <c r="A437" t="s">
        <v>930</v>
      </c>
      <c r="B437">
        <v>69400</v>
      </c>
      <c r="C437">
        <v>69000</v>
      </c>
      <c r="D437" t="s">
        <v>1267</v>
      </c>
      <c r="E437">
        <v>17979</v>
      </c>
      <c r="F437" t="s">
        <v>1339</v>
      </c>
      <c r="G437" t="s">
        <v>1240</v>
      </c>
      <c r="H437">
        <v>400225671</v>
      </c>
      <c r="I437" s="3">
        <v>979.76</v>
      </c>
      <c r="J437" t="str">
        <f>VLOOKUP(A437,'SPENDCAT By Product'!A:B,2,0)</f>
        <v>PLH024077</v>
      </c>
    </row>
    <row r="438" spans="1:10" x14ac:dyDescent="0.3">
      <c r="A438" t="s">
        <v>570</v>
      </c>
      <c r="B438">
        <v>69300</v>
      </c>
      <c r="C438">
        <v>65500</v>
      </c>
      <c r="D438" t="s">
        <v>9</v>
      </c>
      <c r="E438">
        <v>8117</v>
      </c>
      <c r="F438" t="s">
        <v>1304</v>
      </c>
      <c r="G438" t="s">
        <v>1240</v>
      </c>
      <c r="H438">
        <v>400225670</v>
      </c>
      <c r="I438" s="3">
        <v>201.46</v>
      </c>
      <c r="J438" t="str">
        <f>VLOOKUP(A438,'SPENDCAT By Product'!A:B,2,0)</f>
        <v>MWW021019</v>
      </c>
    </row>
    <row r="439" spans="1:10" x14ac:dyDescent="0.3">
      <c r="A439" t="s">
        <v>451</v>
      </c>
      <c r="B439">
        <v>70000</v>
      </c>
      <c r="C439">
        <v>70000</v>
      </c>
      <c r="D439" t="s">
        <v>1250</v>
      </c>
      <c r="E439">
        <v>141287</v>
      </c>
      <c r="F439" t="s">
        <v>1306</v>
      </c>
      <c r="G439" t="s">
        <v>1240</v>
      </c>
      <c r="H439">
        <v>400225669</v>
      </c>
      <c r="I439" s="3">
        <v>525.01</v>
      </c>
      <c r="J439" t="str">
        <f>VLOOKUP(A439,'SPENDCAT By Product'!A:B,2,0)</f>
        <v>MWS020004</v>
      </c>
    </row>
    <row r="440" spans="1:10" x14ac:dyDescent="0.3">
      <c r="A440" t="s">
        <v>1012</v>
      </c>
      <c r="B440">
        <v>70000</v>
      </c>
      <c r="C440">
        <v>70000</v>
      </c>
      <c r="D440" t="s">
        <v>1250</v>
      </c>
      <c r="E440">
        <v>141287</v>
      </c>
      <c r="F440" t="s">
        <v>1306</v>
      </c>
      <c r="G440" t="s">
        <v>1240</v>
      </c>
      <c r="H440">
        <v>400225669</v>
      </c>
      <c r="I440" s="3">
        <v>125</v>
      </c>
      <c r="J440" t="str">
        <f>VLOOKUP(A440,'SPENDCAT By Product'!A:B,2,0)</f>
        <v>MWS020002</v>
      </c>
    </row>
    <row r="441" spans="1:10" x14ac:dyDescent="0.3">
      <c r="A441" t="s">
        <v>1150</v>
      </c>
      <c r="B441">
        <v>70000</v>
      </c>
      <c r="C441">
        <v>70000</v>
      </c>
      <c r="D441" t="s">
        <v>1250</v>
      </c>
      <c r="E441">
        <v>15842</v>
      </c>
      <c r="F441" t="s">
        <v>1686</v>
      </c>
      <c r="G441" t="s">
        <v>1240</v>
      </c>
      <c r="H441">
        <v>400225668</v>
      </c>
      <c r="I441" s="3">
        <v>2193.96</v>
      </c>
      <c r="J441" t="str">
        <f>VLOOKUP(A441,'SPENDCAT By Product'!A:B,2,0)</f>
        <v>EQR011001</v>
      </c>
    </row>
    <row r="442" spans="1:10" x14ac:dyDescent="0.3">
      <c r="A442" t="s">
        <v>1004</v>
      </c>
      <c r="B442">
        <v>70000</v>
      </c>
      <c r="C442">
        <v>70000</v>
      </c>
      <c r="D442" t="s">
        <v>1250</v>
      </c>
      <c r="E442">
        <v>13474</v>
      </c>
      <c r="F442" t="s">
        <v>1479</v>
      </c>
      <c r="G442" t="s">
        <v>1240</v>
      </c>
      <c r="H442">
        <v>400225667</v>
      </c>
      <c r="I442" s="3">
        <v>2784.32</v>
      </c>
      <c r="J442" t="str">
        <f>VLOOKUP(A442,'SPENDCAT By Product'!A:B,2,0)</f>
        <v>MWS020002</v>
      </c>
    </row>
    <row r="443" spans="1:10" x14ac:dyDescent="0.3">
      <c r="A443" t="s">
        <v>1168</v>
      </c>
      <c r="B443">
        <v>69100</v>
      </c>
      <c r="C443">
        <v>69200</v>
      </c>
      <c r="D443" t="s">
        <v>1297</v>
      </c>
      <c r="E443">
        <v>15842</v>
      </c>
      <c r="F443" t="s">
        <v>1686</v>
      </c>
      <c r="G443" t="s">
        <v>1240</v>
      </c>
      <c r="H443">
        <v>400225666</v>
      </c>
      <c r="I443" s="3">
        <v>7345.72</v>
      </c>
      <c r="J443" t="str">
        <f>VLOOKUP(A443,'SPENDCAT By Product'!A:B,2,0)</f>
        <v>EQR011001</v>
      </c>
    </row>
    <row r="444" spans="1:10" x14ac:dyDescent="0.3">
      <c r="A444" t="s">
        <v>1168</v>
      </c>
      <c r="B444">
        <v>69100</v>
      </c>
      <c r="C444">
        <v>69200</v>
      </c>
      <c r="D444" t="s">
        <v>1297</v>
      </c>
      <c r="E444">
        <v>15842</v>
      </c>
      <c r="F444" t="s">
        <v>1686</v>
      </c>
      <c r="G444" t="s">
        <v>1240</v>
      </c>
      <c r="H444">
        <v>400225665</v>
      </c>
      <c r="I444" s="3">
        <v>2215.23</v>
      </c>
      <c r="J444" t="str">
        <f>VLOOKUP(A444,'SPENDCAT By Product'!A:B,2,0)</f>
        <v>EQR011001</v>
      </c>
    </row>
    <row r="445" spans="1:10" x14ac:dyDescent="0.3">
      <c r="A445" t="s">
        <v>1573</v>
      </c>
      <c r="B445">
        <v>69100</v>
      </c>
      <c r="C445">
        <v>69200</v>
      </c>
      <c r="D445" t="s">
        <v>1297</v>
      </c>
      <c r="E445">
        <v>15842</v>
      </c>
      <c r="F445" t="s">
        <v>1686</v>
      </c>
      <c r="G445" t="s">
        <v>1240</v>
      </c>
      <c r="H445">
        <v>400225665</v>
      </c>
      <c r="I445" s="3">
        <v>2215.23</v>
      </c>
      <c r="J445" t="e">
        <f>VLOOKUP(A445,'SPENDCAT By Product'!A:B,2,0)</f>
        <v>#N/A</v>
      </c>
    </row>
    <row r="446" spans="1:10" x14ac:dyDescent="0.3">
      <c r="A446" t="s">
        <v>750</v>
      </c>
      <c r="B446">
        <v>79000</v>
      </c>
      <c r="C446">
        <v>79900</v>
      </c>
      <c r="D446" t="s">
        <v>1249</v>
      </c>
      <c r="E446">
        <v>280124</v>
      </c>
      <c r="F446" t="s">
        <v>1651</v>
      </c>
      <c r="G446" t="s">
        <v>1240</v>
      </c>
      <c r="H446">
        <v>400225662</v>
      </c>
      <c r="I446" s="3">
        <v>4458.75</v>
      </c>
      <c r="J446" t="str">
        <f>VLOOKUP(A446,'SPENDCAT By Product'!A:B,2,0)</f>
        <v>CPS004010</v>
      </c>
    </row>
    <row r="447" spans="1:10" x14ac:dyDescent="0.3">
      <c r="A447" t="s">
        <v>750</v>
      </c>
      <c r="B447">
        <v>79000</v>
      </c>
      <c r="C447">
        <v>79900</v>
      </c>
      <c r="D447" t="s">
        <v>1249</v>
      </c>
      <c r="E447">
        <v>14126</v>
      </c>
      <c r="F447" t="s">
        <v>1260</v>
      </c>
      <c r="G447" t="s">
        <v>1240</v>
      </c>
      <c r="H447">
        <v>400225660</v>
      </c>
      <c r="I447" s="3">
        <v>45265.23</v>
      </c>
      <c r="J447" t="str">
        <f>VLOOKUP(A447,'SPENDCAT By Product'!A:B,2,0)</f>
        <v>CPS004010</v>
      </c>
    </row>
    <row r="448" spans="1:10" x14ac:dyDescent="0.3">
      <c r="A448" t="s">
        <v>750</v>
      </c>
      <c r="B448">
        <v>79000</v>
      </c>
      <c r="C448">
        <v>79900</v>
      </c>
      <c r="D448" t="s">
        <v>1249</v>
      </c>
      <c r="E448">
        <v>14126</v>
      </c>
      <c r="F448" t="s">
        <v>1260</v>
      </c>
      <c r="G448" t="s">
        <v>1240</v>
      </c>
      <c r="H448">
        <v>400225659</v>
      </c>
      <c r="I448" s="3">
        <v>23559.42</v>
      </c>
      <c r="J448" t="str">
        <f>VLOOKUP(A448,'SPENDCAT By Product'!A:B,2,0)</f>
        <v>CPS004010</v>
      </c>
    </row>
    <row r="449" spans="1:10" x14ac:dyDescent="0.3">
      <c r="A449" t="s">
        <v>750</v>
      </c>
      <c r="B449">
        <v>79000</v>
      </c>
      <c r="C449">
        <v>79900</v>
      </c>
      <c r="D449" t="s">
        <v>1249</v>
      </c>
      <c r="E449">
        <v>14126</v>
      </c>
      <c r="F449" t="s">
        <v>1260</v>
      </c>
      <c r="G449" t="s">
        <v>1240</v>
      </c>
      <c r="H449">
        <v>400225658</v>
      </c>
      <c r="I449" s="3">
        <v>40737.599999999999</v>
      </c>
      <c r="J449" t="str">
        <f>VLOOKUP(A449,'SPENDCAT By Product'!A:B,2,0)</f>
        <v>CPS004010</v>
      </c>
    </row>
    <row r="450" spans="1:10" x14ac:dyDescent="0.3">
      <c r="A450" t="s">
        <v>756</v>
      </c>
      <c r="B450">
        <v>79000</v>
      </c>
      <c r="C450">
        <v>79900</v>
      </c>
      <c r="D450" t="s">
        <v>1249</v>
      </c>
      <c r="E450">
        <v>10973</v>
      </c>
      <c r="F450" t="s">
        <v>1344</v>
      </c>
      <c r="G450" t="s">
        <v>1240</v>
      </c>
      <c r="H450">
        <v>400225657</v>
      </c>
      <c r="I450" s="3">
        <v>344.4</v>
      </c>
      <c r="J450" t="str">
        <f>VLOOKUP(A450,'SPENDCAT By Product'!A:B,2,0)</f>
        <v>CPS004025</v>
      </c>
    </row>
    <row r="451" spans="1:10" x14ac:dyDescent="0.3">
      <c r="A451" t="s">
        <v>413</v>
      </c>
      <c r="B451">
        <v>75000</v>
      </c>
      <c r="C451">
        <v>80000</v>
      </c>
      <c r="D451" t="s">
        <v>315</v>
      </c>
      <c r="E451">
        <v>12207</v>
      </c>
      <c r="F451" t="s">
        <v>1280</v>
      </c>
      <c r="G451" t="s">
        <v>1240</v>
      </c>
      <c r="H451">
        <v>400225656</v>
      </c>
      <c r="I451" s="3">
        <v>1346.11</v>
      </c>
      <c r="J451" t="str">
        <f>VLOOKUP(A451,'SPENDCAT By Product'!A:B,2,0)</f>
        <v>COR007001</v>
      </c>
    </row>
    <row r="452" spans="1:10" x14ac:dyDescent="0.3">
      <c r="A452" t="s">
        <v>1133</v>
      </c>
      <c r="B452">
        <v>70000</v>
      </c>
      <c r="C452">
        <v>70000</v>
      </c>
      <c r="D452" t="s">
        <v>1250</v>
      </c>
      <c r="E452">
        <v>802</v>
      </c>
      <c r="F452" t="s">
        <v>1319</v>
      </c>
      <c r="G452" t="s">
        <v>1240</v>
      </c>
      <c r="H452">
        <v>400225652</v>
      </c>
      <c r="I452" s="3">
        <v>3532.38</v>
      </c>
      <c r="J452" t="str">
        <f>VLOOKUP(A452,'SPENDCAT By Product'!A:B,2,0)</f>
        <v>MWS020018</v>
      </c>
    </row>
    <row r="453" spans="1:10" x14ac:dyDescent="0.3">
      <c r="A453" t="s">
        <v>1129</v>
      </c>
      <c r="B453">
        <v>70000</v>
      </c>
      <c r="C453">
        <v>70000</v>
      </c>
      <c r="D453" t="s">
        <v>1250</v>
      </c>
      <c r="E453">
        <v>802</v>
      </c>
      <c r="F453" t="s">
        <v>1319</v>
      </c>
      <c r="G453" t="s">
        <v>1240</v>
      </c>
      <c r="H453">
        <v>400225652</v>
      </c>
      <c r="I453" s="3">
        <v>2611.19</v>
      </c>
      <c r="J453" t="str">
        <f>VLOOKUP(A453,'SPENDCAT By Product'!A:B,2,0)</f>
        <v>MWS020018</v>
      </c>
    </row>
    <row r="454" spans="1:10" x14ac:dyDescent="0.3">
      <c r="A454" t="s">
        <v>735</v>
      </c>
      <c r="B454">
        <v>69100</v>
      </c>
      <c r="C454">
        <v>69260</v>
      </c>
      <c r="D454" t="s">
        <v>1278</v>
      </c>
      <c r="E454">
        <v>16244</v>
      </c>
      <c r="F454" t="s">
        <v>1567</v>
      </c>
      <c r="G454" t="s">
        <v>1240</v>
      </c>
      <c r="H454">
        <v>400225651</v>
      </c>
      <c r="I454" s="3">
        <v>677.57</v>
      </c>
      <c r="J454" t="str">
        <f>VLOOKUP(A454,'SPENDCAT By Product'!A:B,2,0)</f>
        <v>EQR011003</v>
      </c>
    </row>
    <row r="455" spans="1:10" x14ac:dyDescent="0.3">
      <c r="A455" t="s">
        <v>750</v>
      </c>
      <c r="B455">
        <v>79000</v>
      </c>
      <c r="C455">
        <v>79900</v>
      </c>
      <c r="D455" t="s">
        <v>1249</v>
      </c>
      <c r="E455">
        <v>8213</v>
      </c>
      <c r="F455" t="s">
        <v>1687</v>
      </c>
      <c r="G455" t="s">
        <v>1240</v>
      </c>
      <c r="H455">
        <v>400225649</v>
      </c>
      <c r="I455" s="3">
        <v>16581.14</v>
      </c>
      <c r="J455" t="str">
        <f>VLOOKUP(A455,'SPENDCAT By Product'!A:B,2,0)</f>
        <v>CPS004010</v>
      </c>
    </row>
    <row r="456" spans="1:10" x14ac:dyDescent="0.3">
      <c r="A456" t="s">
        <v>750</v>
      </c>
      <c r="B456">
        <v>79000</v>
      </c>
      <c r="C456">
        <v>79900</v>
      </c>
      <c r="D456" t="s">
        <v>1249</v>
      </c>
      <c r="E456">
        <v>8213</v>
      </c>
      <c r="F456" t="s">
        <v>1687</v>
      </c>
      <c r="G456" t="s">
        <v>1240</v>
      </c>
      <c r="H456">
        <v>400225648</v>
      </c>
      <c r="I456" s="3">
        <v>8610</v>
      </c>
      <c r="J456" t="str">
        <f>VLOOKUP(A456,'SPENDCAT By Product'!A:B,2,0)</f>
        <v>CPS004010</v>
      </c>
    </row>
    <row r="457" spans="1:10" x14ac:dyDescent="0.3">
      <c r="A457" t="s">
        <v>1218</v>
      </c>
      <c r="B457">
        <v>79000</v>
      </c>
      <c r="C457">
        <v>79900</v>
      </c>
      <c r="D457" t="s">
        <v>1249</v>
      </c>
      <c r="E457">
        <v>12762</v>
      </c>
      <c r="F457" t="s">
        <v>1482</v>
      </c>
      <c r="G457" t="s">
        <v>1240</v>
      </c>
      <c r="H457">
        <v>400225643</v>
      </c>
      <c r="I457" s="3">
        <v>6765</v>
      </c>
      <c r="J457" t="str">
        <f>VLOOKUP(A457,'SPENDCAT By Product'!A:B,2,0)</f>
        <v>CPS004036</v>
      </c>
    </row>
    <row r="458" spans="1:10" x14ac:dyDescent="0.3">
      <c r="A458" t="s">
        <v>914</v>
      </c>
      <c r="B458">
        <v>69400</v>
      </c>
      <c r="C458">
        <v>69000</v>
      </c>
      <c r="D458" t="s">
        <v>1267</v>
      </c>
      <c r="E458">
        <v>17979</v>
      </c>
      <c r="F458" t="s">
        <v>1339</v>
      </c>
      <c r="G458" t="s">
        <v>1240</v>
      </c>
      <c r="H458">
        <v>400225642</v>
      </c>
      <c r="I458" s="3">
        <v>6064.48</v>
      </c>
      <c r="J458" t="str">
        <f>VLOOKUP(A458,'SPENDCAT By Product'!A:B,2,0)</f>
        <v>PLH024029</v>
      </c>
    </row>
    <row r="459" spans="1:10" x14ac:dyDescent="0.3">
      <c r="A459" t="s">
        <v>914</v>
      </c>
      <c r="B459">
        <v>69400</v>
      </c>
      <c r="C459">
        <v>69000</v>
      </c>
      <c r="D459" t="s">
        <v>1267</v>
      </c>
      <c r="E459">
        <v>17979</v>
      </c>
      <c r="F459" t="s">
        <v>1339</v>
      </c>
      <c r="G459" t="s">
        <v>1240</v>
      </c>
      <c r="H459">
        <v>400225641</v>
      </c>
      <c r="I459" s="3">
        <v>6098.36</v>
      </c>
      <c r="J459" t="str">
        <f>VLOOKUP(A459,'SPENDCAT By Product'!A:B,2,0)</f>
        <v>PLH024029</v>
      </c>
    </row>
    <row r="460" spans="1:10" x14ac:dyDescent="0.3">
      <c r="A460" t="s">
        <v>1328</v>
      </c>
      <c r="B460">
        <v>78000</v>
      </c>
      <c r="C460">
        <v>78000</v>
      </c>
      <c r="D460" t="s">
        <v>1291</v>
      </c>
      <c r="E460">
        <v>17538</v>
      </c>
      <c r="F460" t="s">
        <v>1688</v>
      </c>
      <c r="G460" t="s">
        <v>1240</v>
      </c>
      <c r="H460">
        <v>400225637</v>
      </c>
      <c r="I460" s="3">
        <v>500</v>
      </c>
      <c r="J460" t="e">
        <f>VLOOKUP(A460,'SPENDCAT By Product'!A:B,2,0)</f>
        <v>#N/A</v>
      </c>
    </row>
    <row r="461" spans="1:10" x14ac:dyDescent="0.3">
      <c r="A461" t="s">
        <v>914</v>
      </c>
      <c r="B461">
        <v>69400</v>
      </c>
      <c r="C461">
        <v>69000</v>
      </c>
      <c r="D461" t="s">
        <v>1267</v>
      </c>
      <c r="E461">
        <v>17979</v>
      </c>
      <c r="F461" t="s">
        <v>1339</v>
      </c>
      <c r="G461" t="s">
        <v>1240</v>
      </c>
      <c r="H461">
        <v>400225636</v>
      </c>
      <c r="I461" s="3">
        <v>6064.48</v>
      </c>
      <c r="J461" t="str">
        <f>VLOOKUP(A461,'SPENDCAT By Product'!A:B,2,0)</f>
        <v>PLH024029</v>
      </c>
    </row>
    <row r="462" spans="1:10" x14ac:dyDescent="0.3">
      <c r="A462" t="s">
        <v>529</v>
      </c>
      <c r="B462">
        <v>65700</v>
      </c>
      <c r="C462">
        <v>66000</v>
      </c>
      <c r="D462" t="s">
        <v>1481</v>
      </c>
      <c r="E462">
        <v>3264</v>
      </c>
      <c r="F462" t="s">
        <v>1664</v>
      </c>
      <c r="G462" t="s">
        <v>1240</v>
      </c>
      <c r="H462">
        <v>400225635</v>
      </c>
      <c r="I462" s="3">
        <v>759.3</v>
      </c>
      <c r="J462" t="str">
        <f>VLOOKUP(A462,'SPENDCAT By Product'!A:B,2,0)</f>
        <v>EQP010001</v>
      </c>
    </row>
    <row r="463" spans="1:10" x14ac:dyDescent="0.3">
      <c r="A463" t="s">
        <v>772</v>
      </c>
      <c r="B463">
        <v>79000</v>
      </c>
      <c r="C463">
        <v>79900</v>
      </c>
      <c r="D463" t="s">
        <v>1249</v>
      </c>
      <c r="E463">
        <v>18593</v>
      </c>
      <c r="F463" t="s">
        <v>1554</v>
      </c>
      <c r="G463" t="s">
        <v>1240</v>
      </c>
      <c r="H463">
        <v>400225632</v>
      </c>
      <c r="I463" s="3">
        <v>6150</v>
      </c>
      <c r="J463" t="str">
        <f>VLOOKUP(A463,'SPENDCAT By Product'!A:B,2,0)</f>
        <v>CPS004036</v>
      </c>
    </row>
    <row r="464" spans="1:10" x14ac:dyDescent="0.3">
      <c r="A464" t="s">
        <v>859</v>
      </c>
      <c r="B464">
        <v>85200</v>
      </c>
      <c r="C464">
        <v>85250</v>
      </c>
      <c r="D464" t="s">
        <v>1253</v>
      </c>
      <c r="E464">
        <v>815240</v>
      </c>
      <c r="F464" t="s">
        <v>1492</v>
      </c>
      <c r="G464" t="s">
        <v>1240</v>
      </c>
      <c r="H464">
        <v>400225629</v>
      </c>
      <c r="I464" s="3">
        <v>136.19999999999999</v>
      </c>
      <c r="J464" t="str">
        <f>VLOOKUP(A464,'SPENDCAT By Product'!A:B,2,0)</f>
        <v>FAC012012</v>
      </c>
    </row>
    <row r="465" spans="1:10" x14ac:dyDescent="0.3">
      <c r="A465" t="s">
        <v>915</v>
      </c>
      <c r="B465">
        <v>69400</v>
      </c>
      <c r="C465">
        <v>69000</v>
      </c>
      <c r="D465" t="s">
        <v>1267</v>
      </c>
      <c r="E465">
        <v>17979</v>
      </c>
      <c r="F465" t="s">
        <v>1339</v>
      </c>
      <c r="G465" t="s">
        <v>1240</v>
      </c>
      <c r="H465">
        <v>400225628</v>
      </c>
      <c r="I465" s="3">
        <v>6064.48</v>
      </c>
      <c r="J465" t="str">
        <f>VLOOKUP(A465,'SPENDCAT By Product'!A:B,2,0)</f>
        <v>PLH024029</v>
      </c>
    </row>
    <row r="466" spans="1:10" x14ac:dyDescent="0.3">
      <c r="A466" t="s">
        <v>915</v>
      </c>
      <c r="B466">
        <v>69400</v>
      </c>
      <c r="C466">
        <v>69000</v>
      </c>
      <c r="D466" t="s">
        <v>1267</v>
      </c>
      <c r="E466">
        <v>17979</v>
      </c>
      <c r="F466" t="s">
        <v>1339</v>
      </c>
      <c r="G466" t="s">
        <v>1240</v>
      </c>
      <c r="H466">
        <v>400225624</v>
      </c>
      <c r="I466" s="3">
        <v>6064.47</v>
      </c>
      <c r="J466" t="str">
        <f>VLOOKUP(A466,'SPENDCAT By Product'!A:B,2,0)</f>
        <v>PLH024029</v>
      </c>
    </row>
    <row r="467" spans="1:10" x14ac:dyDescent="0.3">
      <c r="A467" t="s">
        <v>915</v>
      </c>
      <c r="B467">
        <v>69400</v>
      </c>
      <c r="C467">
        <v>69000</v>
      </c>
      <c r="D467" t="s">
        <v>1267</v>
      </c>
      <c r="E467">
        <v>4450</v>
      </c>
      <c r="F467" t="s">
        <v>1296</v>
      </c>
      <c r="G467" t="s">
        <v>1240</v>
      </c>
      <c r="H467">
        <v>400225623</v>
      </c>
      <c r="I467" s="3">
        <v>6042.12</v>
      </c>
      <c r="J467" t="str">
        <f>VLOOKUP(A467,'SPENDCAT By Product'!A:B,2,0)</f>
        <v>PLH024029</v>
      </c>
    </row>
    <row r="468" spans="1:10" x14ac:dyDescent="0.3">
      <c r="A468" t="s">
        <v>570</v>
      </c>
      <c r="B468">
        <v>69300</v>
      </c>
      <c r="C468">
        <v>65500</v>
      </c>
      <c r="D468" t="s">
        <v>9</v>
      </c>
      <c r="E468">
        <v>8117</v>
      </c>
      <c r="F468" t="s">
        <v>1304</v>
      </c>
      <c r="G468" t="s">
        <v>1240</v>
      </c>
      <c r="H468">
        <v>400225622</v>
      </c>
      <c r="I468" s="3">
        <v>1423.01</v>
      </c>
      <c r="J468" t="str">
        <f>VLOOKUP(A468,'SPENDCAT By Product'!A:B,2,0)</f>
        <v>MWW021019</v>
      </c>
    </row>
    <row r="469" spans="1:10" x14ac:dyDescent="0.3">
      <c r="A469" t="s">
        <v>915</v>
      </c>
      <c r="B469">
        <v>69400</v>
      </c>
      <c r="C469">
        <v>69000</v>
      </c>
      <c r="D469" t="s">
        <v>1267</v>
      </c>
      <c r="E469">
        <v>4450</v>
      </c>
      <c r="F469" t="s">
        <v>1296</v>
      </c>
      <c r="G469" t="s">
        <v>1240</v>
      </c>
      <c r="H469">
        <v>400225621</v>
      </c>
      <c r="I469" s="3">
        <v>6042.12</v>
      </c>
      <c r="J469" t="str">
        <f>VLOOKUP(A469,'SPENDCAT By Product'!A:B,2,0)</f>
        <v>PLH024029</v>
      </c>
    </row>
    <row r="470" spans="1:10" x14ac:dyDescent="0.3">
      <c r="A470" t="s">
        <v>915</v>
      </c>
      <c r="B470">
        <v>69400</v>
      </c>
      <c r="C470">
        <v>69000</v>
      </c>
      <c r="D470" t="s">
        <v>1267</v>
      </c>
      <c r="E470">
        <v>4450</v>
      </c>
      <c r="F470" t="s">
        <v>1296</v>
      </c>
      <c r="G470" t="s">
        <v>1240</v>
      </c>
      <c r="H470">
        <v>400225620</v>
      </c>
      <c r="I470" s="3">
        <v>6042.12</v>
      </c>
      <c r="J470" t="str">
        <f>VLOOKUP(A470,'SPENDCAT By Product'!A:B,2,0)</f>
        <v>PLH024029</v>
      </c>
    </row>
    <row r="471" spans="1:10" x14ac:dyDescent="0.3">
      <c r="A471" t="s">
        <v>1026</v>
      </c>
      <c r="B471">
        <v>78000</v>
      </c>
      <c r="C471">
        <v>78000</v>
      </c>
      <c r="D471" t="s">
        <v>1291</v>
      </c>
      <c r="E471">
        <v>8866</v>
      </c>
      <c r="F471" t="s">
        <v>1689</v>
      </c>
      <c r="G471" t="s">
        <v>1240</v>
      </c>
      <c r="H471">
        <v>400225619</v>
      </c>
      <c r="I471" s="3">
        <v>1845</v>
      </c>
      <c r="J471" t="str">
        <f>VLOOKUP(A471,'SPENDCAT By Product'!A:B,2,0)</f>
        <v>COR007012</v>
      </c>
    </row>
    <row r="472" spans="1:10" x14ac:dyDescent="0.3">
      <c r="A472" t="s">
        <v>590</v>
      </c>
      <c r="B472">
        <v>69300</v>
      </c>
      <c r="C472">
        <v>65500</v>
      </c>
      <c r="D472" t="s">
        <v>9</v>
      </c>
      <c r="E472">
        <v>12675</v>
      </c>
      <c r="F472" t="s">
        <v>1690</v>
      </c>
      <c r="G472" t="s">
        <v>1240</v>
      </c>
      <c r="H472">
        <v>400225618</v>
      </c>
      <c r="I472" s="3">
        <v>110</v>
      </c>
      <c r="J472" t="str">
        <f>VLOOKUP(A472,'SPENDCAT By Product'!A:B,2,0)</f>
        <v>MWW021019</v>
      </c>
    </row>
    <row r="473" spans="1:10" x14ac:dyDescent="0.3">
      <c r="A473" t="s">
        <v>859</v>
      </c>
      <c r="B473">
        <v>85200</v>
      </c>
      <c r="C473">
        <v>85250</v>
      </c>
      <c r="D473" t="s">
        <v>1253</v>
      </c>
      <c r="E473">
        <v>19156</v>
      </c>
      <c r="F473" t="s">
        <v>1516</v>
      </c>
      <c r="G473" t="s">
        <v>1240</v>
      </c>
      <c r="H473">
        <v>400225617</v>
      </c>
      <c r="I473" s="3">
        <v>400</v>
      </c>
      <c r="J473" t="str">
        <f>VLOOKUP(A473,'SPENDCAT By Product'!A:B,2,0)</f>
        <v>FAC012012</v>
      </c>
    </row>
    <row r="474" spans="1:10" x14ac:dyDescent="0.3">
      <c r="A474" t="s">
        <v>748</v>
      </c>
      <c r="B474">
        <v>79000</v>
      </c>
      <c r="C474">
        <v>79900</v>
      </c>
      <c r="D474" t="s">
        <v>1249</v>
      </c>
      <c r="E474">
        <v>7904</v>
      </c>
      <c r="F474" t="s">
        <v>1691</v>
      </c>
      <c r="G474" t="s">
        <v>1240</v>
      </c>
      <c r="H474">
        <v>400225616</v>
      </c>
      <c r="I474" s="3">
        <v>1623.6</v>
      </c>
      <c r="J474" t="str">
        <f>VLOOKUP(A474,'SPENDCAT By Product'!A:B,2,0)</f>
        <v>OFF023006</v>
      </c>
    </row>
    <row r="475" spans="1:10" x14ac:dyDescent="0.3">
      <c r="A475" t="s">
        <v>1026</v>
      </c>
      <c r="B475">
        <v>78000</v>
      </c>
      <c r="C475">
        <v>78000</v>
      </c>
      <c r="D475" t="s">
        <v>1291</v>
      </c>
      <c r="E475">
        <v>640697</v>
      </c>
      <c r="F475" t="s">
        <v>1373</v>
      </c>
      <c r="G475" t="s">
        <v>1240</v>
      </c>
      <c r="H475">
        <v>400225615</v>
      </c>
      <c r="I475" s="3">
        <v>1920</v>
      </c>
      <c r="J475" t="str">
        <f>VLOOKUP(A475,'SPENDCAT By Product'!A:B,2,0)</f>
        <v>COR007012</v>
      </c>
    </row>
    <row r="476" spans="1:10" x14ac:dyDescent="0.3">
      <c r="A476" t="s">
        <v>774</v>
      </c>
      <c r="B476">
        <v>70000</v>
      </c>
      <c r="C476">
        <v>70000</v>
      </c>
      <c r="D476" t="s">
        <v>1250</v>
      </c>
      <c r="E476">
        <v>141287</v>
      </c>
      <c r="F476" t="s">
        <v>1306</v>
      </c>
      <c r="G476" t="s">
        <v>1240</v>
      </c>
      <c r="H476">
        <v>400225614</v>
      </c>
      <c r="I476" s="3">
        <v>662.26</v>
      </c>
      <c r="J476" t="str">
        <f>VLOOKUP(A476,'SPENDCAT By Product'!A:B,2,0)</f>
        <v>MWS020017</v>
      </c>
    </row>
    <row r="477" spans="1:10" x14ac:dyDescent="0.3">
      <c r="A477" t="s">
        <v>1083</v>
      </c>
      <c r="B477">
        <v>70000</v>
      </c>
      <c r="C477">
        <v>70000</v>
      </c>
      <c r="D477" t="s">
        <v>1250</v>
      </c>
      <c r="E477">
        <v>141287</v>
      </c>
      <c r="F477" t="s">
        <v>1306</v>
      </c>
      <c r="G477" t="s">
        <v>1240</v>
      </c>
      <c r="H477">
        <v>400225613</v>
      </c>
      <c r="I477" s="3">
        <v>881.98</v>
      </c>
      <c r="J477" t="str">
        <f>VLOOKUP(A477,'SPENDCAT By Product'!A:B,2,0)</f>
        <v>MWS020016</v>
      </c>
    </row>
    <row r="478" spans="1:10" x14ac:dyDescent="0.3">
      <c r="A478" t="s">
        <v>752</v>
      </c>
      <c r="B478">
        <v>79000</v>
      </c>
      <c r="C478">
        <v>79900</v>
      </c>
      <c r="D478" t="s">
        <v>1249</v>
      </c>
      <c r="E478">
        <v>80060</v>
      </c>
      <c r="F478" t="s">
        <v>1251</v>
      </c>
      <c r="G478" t="s">
        <v>1240</v>
      </c>
      <c r="H478">
        <v>400225612</v>
      </c>
      <c r="I478" s="3">
        <v>1260.75</v>
      </c>
      <c r="J478" t="str">
        <f>VLOOKUP(A478,'SPENDCAT By Product'!A:B,2,0)</f>
        <v>CPS004006</v>
      </c>
    </row>
    <row r="479" spans="1:10" x14ac:dyDescent="0.3">
      <c r="A479" t="s">
        <v>559</v>
      </c>
      <c r="B479">
        <v>69300</v>
      </c>
      <c r="C479">
        <v>65500</v>
      </c>
      <c r="D479" t="s">
        <v>9</v>
      </c>
      <c r="E479">
        <v>17804</v>
      </c>
      <c r="F479" t="s">
        <v>1603</v>
      </c>
      <c r="G479" t="s">
        <v>1240</v>
      </c>
      <c r="H479">
        <v>400225610</v>
      </c>
      <c r="I479" s="3">
        <v>42280.79</v>
      </c>
      <c r="J479" t="str">
        <f>VLOOKUP(A479,'SPENDCAT By Product'!A:B,2,0)</f>
        <v>CWK006003</v>
      </c>
    </row>
    <row r="480" spans="1:10" x14ac:dyDescent="0.3">
      <c r="A480" t="s">
        <v>1527</v>
      </c>
      <c r="B480">
        <v>69400</v>
      </c>
      <c r="C480">
        <v>69000</v>
      </c>
      <c r="D480" t="s">
        <v>1267</v>
      </c>
      <c r="E480">
        <v>17979</v>
      </c>
      <c r="F480" t="s">
        <v>1339</v>
      </c>
      <c r="G480" t="s">
        <v>1240</v>
      </c>
      <c r="H480">
        <v>400225608</v>
      </c>
      <c r="I480" s="3">
        <v>4907.75</v>
      </c>
      <c r="J480" t="e">
        <f>VLOOKUP(A480,'SPENDCAT By Product'!A:B,2,0)</f>
        <v>#N/A</v>
      </c>
    </row>
    <row r="481" spans="1:10" x14ac:dyDescent="0.3">
      <c r="A481" t="s">
        <v>566</v>
      </c>
      <c r="B481">
        <v>69300</v>
      </c>
      <c r="C481">
        <v>69300</v>
      </c>
      <c r="D481" t="s">
        <v>8</v>
      </c>
      <c r="E481">
        <v>14146</v>
      </c>
      <c r="F481" t="s">
        <v>1624</v>
      </c>
      <c r="G481" t="s">
        <v>1240</v>
      </c>
      <c r="H481">
        <v>400225606</v>
      </c>
      <c r="I481" s="3">
        <v>0</v>
      </c>
      <c r="J481" t="str">
        <f>VLOOKUP(A481,'SPENDCAT By Product'!A:B,2,0)</f>
        <v>CWK006005</v>
      </c>
    </row>
    <row r="482" spans="1:10" x14ac:dyDescent="0.3">
      <c r="A482" t="s">
        <v>1061</v>
      </c>
      <c r="B482">
        <v>70000</v>
      </c>
      <c r="C482">
        <v>70000</v>
      </c>
      <c r="D482" t="s">
        <v>1250</v>
      </c>
      <c r="E482">
        <v>16788</v>
      </c>
      <c r="F482" t="s">
        <v>1692</v>
      </c>
      <c r="G482" t="s">
        <v>1240</v>
      </c>
      <c r="H482">
        <v>400225605</v>
      </c>
      <c r="I482" s="3">
        <v>141.44999999999999</v>
      </c>
      <c r="J482" t="str">
        <f>VLOOKUP(A482,'SPENDCAT By Product'!A:B,2,0)</f>
        <v>MWS020017</v>
      </c>
    </row>
    <row r="483" spans="1:10" x14ac:dyDescent="0.3">
      <c r="A483" t="s">
        <v>1048</v>
      </c>
      <c r="B483">
        <v>70000</v>
      </c>
      <c r="C483">
        <v>70000</v>
      </c>
      <c r="D483" t="s">
        <v>1250</v>
      </c>
      <c r="E483">
        <v>1398</v>
      </c>
      <c r="F483" t="s">
        <v>1282</v>
      </c>
      <c r="G483" t="s">
        <v>1240</v>
      </c>
      <c r="H483">
        <v>400225603</v>
      </c>
      <c r="I483" s="3">
        <v>338.2</v>
      </c>
      <c r="J483" t="str">
        <f>VLOOKUP(A483,'SPENDCAT By Product'!A:B,2,0)</f>
        <v>HNS014007</v>
      </c>
    </row>
    <row r="484" spans="1:10" x14ac:dyDescent="0.3">
      <c r="A484" t="s">
        <v>1233</v>
      </c>
      <c r="B484">
        <v>69300</v>
      </c>
      <c r="C484">
        <v>69300</v>
      </c>
      <c r="D484" t="s">
        <v>8</v>
      </c>
      <c r="E484">
        <v>13269</v>
      </c>
      <c r="F484" t="s">
        <v>1342</v>
      </c>
      <c r="G484" t="s">
        <v>1240</v>
      </c>
      <c r="H484">
        <v>400225602</v>
      </c>
      <c r="I484" s="3">
        <v>2272</v>
      </c>
      <c r="J484" t="str">
        <f>VLOOKUP(A484,'SPENDCAT By Product'!A:B,2,0)</f>
        <v>CWK006004</v>
      </c>
    </row>
    <row r="485" spans="1:10" x14ac:dyDescent="0.3">
      <c r="A485" t="s">
        <v>472</v>
      </c>
      <c r="B485">
        <v>70000</v>
      </c>
      <c r="C485">
        <v>70000</v>
      </c>
      <c r="D485" t="s">
        <v>1250</v>
      </c>
      <c r="E485">
        <v>3536</v>
      </c>
      <c r="F485" t="s">
        <v>1290</v>
      </c>
      <c r="G485" t="s">
        <v>1240</v>
      </c>
      <c r="H485">
        <v>400225601</v>
      </c>
      <c r="I485" s="3">
        <v>3232.48</v>
      </c>
      <c r="J485" t="str">
        <f>VLOOKUP(A485,'SPENDCAT By Product'!A:B,2,0)</f>
        <v>MWS020012</v>
      </c>
    </row>
    <row r="486" spans="1:10" x14ac:dyDescent="0.3">
      <c r="A486" t="s">
        <v>794</v>
      </c>
      <c r="B486">
        <v>69300</v>
      </c>
      <c r="C486">
        <v>65500</v>
      </c>
      <c r="D486" t="s">
        <v>9</v>
      </c>
      <c r="E486">
        <v>14924</v>
      </c>
      <c r="F486" t="s">
        <v>1574</v>
      </c>
      <c r="G486" t="s">
        <v>1240</v>
      </c>
      <c r="H486">
        <v>400225598</v>
      </c>
      <c r="I486" s="3">
        <v>6824.39</v>
      </c>
      <c r="J486" t="str">
        <f>VLOOKUP(A486,'SPENDCAT By Product'!A:B,2,0)</f>
        <v>MWW021019</v>
      </c>
    </row>
    <row r="487" spans="1:10" x14ac:dyDescent="0.3">
      <c r="A487" t="s">
        <v>904</v>
      </c>
      <c r="B487">
        <v>81000</v>
      </c>
      <c r="C487">
        <v>81000</v>
      </c>
      <c r="D487" t="s">
        <v>1288</v>
      </c>
      <c r="E487">
        <v>18679</v>
      </c>
      <c r="F487" t="s">
        <v>1513</v>
      </c>
      <c r="G487" t="s">
        <v>1240</v>
      </c>
      <c r="H487">
        <v>400225597</v>
      </c>
      <c r="I487" s="3">
        <v>7805.3</v>
      </c>
      <c r="J487" t="str">
        <f>VLOOKUP(A487,'SPENDCAT By Product'!A:B,2,0)</f>
        <v>OFF023002</v>
      </c>
    </row>
    <row r="488" spans="1:10" x14ac:dyDescent="0.3">
      <c r="A488" t="s">
        <v>431</v>
      </c>
      <c r="B488">
        <v>65710</v>
      </c>
      <c r="C488">
        <v>65000</v>
      </c>
      <c r="D488" t="s">
        <v>1252</v>
      </c>
      <c r="E488">
        <v>16581</v>
      </c>
      <c r="F488" t="s">
        <v>1693</v>
      </c>
      <c r="G488" t="s">
        <v>1240</v>
      </c>
      <c r="H488">
        <v>400225596</v>
      </c>
      <c r="I488" s="3">
        <v>1000</v>
      </c>
      <c r="J488" t="str">
        <f>VLOOKUP(A488,'SPENDCAT By Product'!A:B,2,0)</f>
        <v>OTH036001</v>
      </c>
    </row>
    <row r="489" spans="1:10" x14ac:dyDescent="0.3">
      <c r="A489" t="s">
        <v>975</v>
      </c>
      <c r="B489">
        <v>99000</v>
      </c>
      <c r="C489">
        <v>99000</v>
      </c>
      <c r="D489" t="s">
        <v>1266</v>
      </c>
      <c r="E489">
        <v>14535</v>
      </c>
      <c r="F489" t="s">
        <v>1694</v>
      </c>
      <c r="G489" t="s">
        <v>1240</v>
      </c>
      <c r="H489">
        <v>400225595</v>
      </c>
      <c r="I489" s="3">
        <v>5889.24</v>
      </c>
      <c r="J489" t="str">
        <f>VLOOKUP(A489,'SPENDCAT By Product'!A:B,2,0)</f>
        <v>NON022004</v>
      </c>
    </row>
    <row r="490" spans="1:10" x14ac:dyDescent="0.3">
      <c r="A490" t="s">
        <v>1328</v>
      </c>
      <c r="B490">
        <v>78000</v>
      </c>
      <c r="C490">
        <v>78000</v>
      </c>
      <c r="D490" t="s">
        <v>1291</v>
      </c>
      <c r="E490">
        <v>11744</v>
      </c>
      <c r="F490" t="s">
        <v>1695</v>
      </c>
      <c r="G490" t="s">
        <v>1240</v>
      </c>
      <c r="H490">
        <v>400225594</v>
      </c>
      <c r="I490" s="3">
        <v>567.5</v>
      </c>
      <c r="J490" t="e">
        <f>VLOOKUP(A490,'SPENDCAT By Product'!A:B,2,0)</f>
        <v>#N/A</v>
      </c>
    </row>
    <row r="491" spans="1:10" x14ac:dyDescent="0.3">
      <c r="A491" t="s">
        <v>983</v>
      </c>
      <c r="B491">
        <v>70000</v>
      </c>
      <c r="C491">
        <v>70000</v>
      </c>
      <c r="D491" t="s">
        <v>1250</v>
      </c>
      <c r="E491">
        <v>23307</v>
      </c>
      <c r="F491" t="s">
        <v>1309</v>
      </c>
      <c r="G491" t="s">
        <v>1240</v>
      </c>
      <c r="H491">
        <v>400225593</v>
      </c>
      <c r="I491" s="3">
        <v>253.06</v>
      </c>
      <c r="J491" t="str">
        <f>VLOOKUP(A491,'SPENDCAT By Product'!A:B,2,0)</f>
        <v>MWS020004</v>
      </c>
    </row>
    <row r="492" spans="1:10" x14ac:dyDescent="0.3">
      <c r="A492" t="s">
        <v>983</v>
      </c>
      <c r="B492">
        <v>70000</v>
      </c>
      <c r="C492">
        <v>70000</v>
      </c>
      <c r="D492" t="s">
        <v>1250</v>
      </c>
      <c r="E492">
        <v>23307</v>
      </c>
      <c r="F492" t="s">
        <v>1309</v>
      </c>
      <c r="G492" t="s">
        <v>1240</v>
      </c>
      <c r="H492">
        <v>400225592</v>
      </c>
      <c r="I492" s="3">
        <v>84.35</v>
      </c>
      <c r="J492" t="str">
        <f>VLOOKUP(A492,'SPENDCAT By Product'!A:B,2,0)</f>
        <v>MWS020004</v>
      </c>
    </row>
    <row r="493" spans="1:10" x14ac:dyDescent="0.3">
      <c r="A493" t="s">
        <v>983</v>
      </c>
      <c r="B493">
        <v>70000</v>
      </c>
      <c r="C493">
        <v>70000</v>
      </c>
      <c r="D493" t="s">
        <v>1250</v>
      </c>
      <c r="E493">
        <v>23307</v>
      </c>
      <c r="F493" t="s">
        <v>1309</v>
      </c>
      <c r="G493" t="s">
        <v>1240</v>
      </c>
      <c r="H493">
        <v>400225591</v>
      </c>
      <c r="I493" s="3">
        <v>843.53</v>
      </c>
      <c r="J493" t="str">
        <f>VLOOKUP(A493,'SPENDCAT By Product'!A:B,2,0)</f>
        <v>MWS020004</v>
      </c>
    </row>
    <row r="494" spans="1:10" x14ac:dyDescent="0.3">
      <c r="A494" t="s">
        <v>989</v>
      </c>
      <c r="B494">
        <v>70000</v>
      </c>
      <c r="C494">
        <v>70000</v>
      </c>
      <c r="D494" t="s">
        <v>1250</v>
      </c>
      <c r="E494">
        <v>23307</v>
      </c>
      <c r="F494" t="s">
        <v>1309</v>
      </c>
      <c r="G494" t="s">
        <v>1240</v>
      </c>
      <c r="H494">
        <v>400225591</v>
      </c>
      <c r="I494" s="3">
        <v>100.37</v>
      </c>
      <c r="J494" t="str">
        <f>VLOOKUP(A494,'SPENDCAT By Product'!A:B,2,0)</f>
        <v>MWS020002</v>
      </c>
    </row>
    <row r="495" spans="1:10" x14ac:dyDescent="0.3">
      <c r="A495" t="s">
        <v>887</v>
      </c>
      <c r="B495">
        <v>85000</v>
      </c>
      <c r="C495">
        <v>85000</v>
      </c>
      <c r="D495" t="s">
        <v>1285</v>
      </c>
      <c r="E495">
        <v>3191</v>
      </c>
      <c r="F495" t="s">
        <v>1497</v>
      </c>
      <c r="G495" t="s">
        <v>1240</v>
      </c>
      <c r="H495">
        <v>400225589</v>
      </c>
      <c r="I495" s="3">
        <v>870</v>
      </c>
      <c r="J495" t="str">
        <f>VLOOKUP(A495,'SPENDCAT By Product'!A:B,2,0)</f>
        <v>FAC012028</v>
      </c>
    </row>
    <row r="496" spans="1:10" x14ac:dyDescent="0.3">
      <c r="A496" t="s">
        <v>971</v>
      </c>
      <c r="B496">
        <v>69300</v>
      </c>
      <c r="C496">
        <v>65500</v>
      </c>
      <c r="D496" t="s">
        <v>9</v>
      </c>
      <c r="E496">
        <v>16303</v>
      </c>
      <c r="F496" t="s">
        <v>1476</v>
      </c>
      <c r="G496" t="s">
        <v>1240</v>
      </c>
      <c r="H496">
        <v>400225588</v>
      </c>
      <c r="I496" s="3">
        <v>418.92</v>
      </c>
      <c r="J496" t="str">
        <f>VLOOKUP(A496,'SPENDCAT By Product'!A:B,2,0)</f>
        <v>CWK006003</v>
      </c>
    </row>
    <row r="497" spans="1:10" x14ac:dyDescent="0.3">
      <c r="A497" t="s">
        <v>999</v>
      </c>
      <c r="B497">
        <v>74900</v>
      </c>
      <c r="C497">
        <v>71700</v>
      </c>
      <c r="D497" t="s">
        <v>1272</v>
      </c>
      <c r="E497">
        <v>10755</v>
      </c>
      <c r="F497" t="s">
        <v>1287</v>
      </c>
      <c r="G497" t="s">
        <v>1240</v>
      </c>
      <c r="H497">
        <v>400225587</v>
      </c>
      <c r="I497" s="3">
        <v>280</v>
      </c>
      <c r="J497" t="str">
        <f>VLOOKUP(A497,'SPENDCAT By Product'!A:B,2,0)</f>
        <v>REC029004</v>
      </c>
    </row>
    <row r="498" spans="1:10" x14ac:dyDescent="0.3">
      <c r="A498" t="s">
        <v>566</v>
      </c>
      <c r="B498">
        <v>69300</v>
      </c>
      <c r="C498">
        <v>69300</v>
      </c>
      <c r="D498" t="s">
        <v>8</v>
      </c>
      <c r="E498">
        <v>504</v>
      </c>
      <c r="F498" t="s">
        <v>1696</v>
      </c>
      <c r="G498" t="s">
        <v>1240</v>
      </c>
      <c r="H498">
        <v>400225585</v>
      </c>
      <c r="I498" s="3">
        <v>9081.42</v>
      </c>
      <c r="J498" t="str">
        <f>VLOOKUP(A498,'SPENDCAT By Product'!A:B,2,0)</f>
        <v>CWK006005</v>
      </c>
    </row>
    <row r="499" spans="1:10" x14ac:dyDescent="0.3">
      <c r="A499" t="s">
        <v>783</v>
      </c>
      <c r="B499">
        <v>85000</v>
      </c>
      <c r="C499">
        <v>85000</v>
      </c>
      <c r="D499" t="s">
        <v>1285</v>
      </c>
      <c r="E499">
        <v>13119</v>
      </c>
      <c r="F499" t="s">
        <v>1684</v>
      </c>
      <c r="G499" t="s">
        <v>1240</v>
      </c>
      <c r="H499">
        <v>400225584</v>
      </c>
      <c r="I499" s="3">
        <v>227</v>
      </c>
      <c r="J499" t="str">
        <f>VLOOKUP(A499,'SPENDCAT By Product'!A:B,2,0)</f>
        <v>FAC012028</v>
      </c>
    </row>
    <row r="500" spans="1:10" x14ac:dyDescent="0.3">
      <c r="A500" t="s">
        <v>999</v>
      </c>
      <c r="B500">
        <v>74900</v>
      </c>
      <c r="C500">
        <v>71700</v>
      </c>
      <c r="D500" t="s">
        <v>1272</v>
      </c>
      <c r="E500">
        <v>17886</v>
      </c>
      <c r="F500" t="s">
        <v>1283</v>
      </c>
      <c r="G500" t="s">
        <v>1240</v>
      </c>
      <c r="H500">
        <v>400225583</v>
      </c>
      <c r="I500" s="3">
        <v>400</v>
      </c>
      <c r="J500" t="str">
        <f>VLOOKUP(A500,'SPENDCAT By Product'!A:B,2,0)</f>
        <v>REC029004</v>
      </c>
    </row>
    <row r="501" spans="1:10" x14ac:dyDescent="0.3">
      <c r="A501" t="s">
        <v>999</v>
      </c>
      <c r="B501">
        <v>74900</v>
      </c>
      <c r="C501">
        <v>71700</v>
      </c>
      <c r="D501" t="s">
        <v>1272</v>
      </c>
      <c r="E501">
        <v>14818</v>
      </c>
      <c r="F501" t="s">
        <v>1629</v>
      </c>
      <c r="G501" t="s">
        <v>1240</v>
      </c>
      <c r="H501">
        <v>400225582</v>
      </c>
      <c r="I501" s="3">
        <v>160</v>
      </c>
      <c r="J501" t="str">
        <f>VLOOKUP(A501,'SPENDCAT By Product'!A:B,2,0)</f>
        <v>REC029004</v>
      </c>
    </row>
    <row r="502" spans="1:10" x14ac:dyDescent="0.3">
      <c r="A502" t="s">
        <v>746</v>
      </c>
      <c r="B502">
        <v>79000</v>
      </c>
      <c r="C502">
        <v>79900</v>
      </c>
      <c r="D502" t="s">
        <v>1249</v>
      </c>
      <c r="E502">
        <v>14083</v>
      </c>
      <c r="F502" t="s">
        <v>1697</v>
      </c>
      <c r="G502" t="s">
        <v>1240</v>
      </c>
      <c r="H502">
        <v>400225580</v>
      </c>
      <c r="I502" s="3">
        <v>2249.8000000000002</v>
      </c>
      <c r="J502" t="str">
        <f>VLOOKUP(A502,'SPENDCAT By Product'!A:B,2,0)</f>
        <v>CON005002</v>
      </c>
    </row>
    <row r="503" spans="1:10" x14ac:dyDescent="0.3">
      <c r="A503" t="s">
        <v>756</v>
      </c>
      <c r="B503">
        <v>79000</v>
      </c>
      <c r="C503">
        <v>79900</v>
      </c>
      <c r="D503" t="s">
        <v>1249</v>
      </c>
      <c r="E503">
        <v>10973</v>
      </c>
      <c r="F503" t="s">
        <v>1344</v>
      </c>
      <c r="G503" t="s">
        <v>1240</v>
      </c>
      <c r="H503">
        <v>400225579</v>
      </c>
      <c r="I503" s="3">
        <v>344.4</v>
      </c>
      <c r="J503" t="str">
        <f>VLOOKUP(A503,'SPENDCAT By Product'!A:B,2,0)</f>
        <v>CPS004025</v>
      </c>
    </row>
    <row r="504" spans="1:10" x14ac:dyDescent="0.3">
      <c r="A504" t="s">
        <v>735</v>
      </c>
      <c r="B504">
        <v>69100</v>
      </c>
      <c r="C504">
        <v>69260</v>
      </c>
      <c r="D504" t="s">
        <v>1278</v>
      </c>
      <c r="E504">
        <v>16037</v>
      </c>
      <c r="F504" t="s">
        <v>1268</v>
      </c>
      <c r="G504" t="s">
        <v>1240</v>
      </c>
      <c r="H504">
        <v>400225577</v>
      </c>
      <c r="I504" s="3">
        <v>73.8</v>
      </c>
      <c r="J504" t="str">
        <f>VLOOKUP(A504,'SPENDCAT By Product'!A:B,2,0)</f>
        <v>EQR011003</v>
      </c>
    </row>
    <row r="505" spans="1:10" x14ac:dyDescent="0.3">
      <c r="A505" t="s">
        <v>735</v>
      </c>
      <c r="B505">
        <v>69100</v>
      </c>
      <c r="C505">
        <v>69260</v>
      </c>
      <c r="D505" t="s">
        <v>1278</v>
      </c>
      <c r="E505">
        <v>16037</v>
      </c>
      <c r="F505" t="s">
        <v>1268</v>
      </c>
      <c r="G505" t="s">
        <v>1240</v>
      </c>
      <c r="H505">
        <v>400225576</v>
      </c>
      <c r="I505" s="3">
        <v>237.49</v>
      </c>
      <c r="J505" t="str">
        <f>VLOOKUP(A505,'SPENDCAT By Product'!A:B,2,0)</f>
        <v>EQR011003</v>
      </c>
    </row>
    <row r="506" spans="1:10" x14ac:dyDescent="0.3">
      <c r="A506" t="s">
        <v>735</v>
      </c>
      <c r="B506">
        <v>69100</v>
      </c>
      <c r="C506">
        <v>69260</v>
      </c>
      <c r="D506" t="s">
        <v>1278</v>
      </c>
      <c r="E506">
        <v>16037</v>
      </c>
      <c r="F506" t="s">
        <v>1268</v>
      </c>
      <c r="G506" t="s">
        <v>1240</v>
      </c>
      <c r="H506">
        <v>400225575</v>
      </c>
      <c r="I506" s="3">
        <v>131.41</v>
      </c>
      <c r="J506" t="str">
        <f>VLOOKUP(A506,'SPENDCAT By Product'!A:B,2,0)</f>
        <v>EQR011003</v>
      </c>
    </row>
    <row r="507" spans="1:10" x14ac:dyDescent="0.3">
      <c r="A507" t="s">
        <v>735</v>
      </c>
      <c r="B507">
        <v>69100</v>
      </c>
      <c r="C507">
        <v>69260</v>
      </c>
      <c r="D507" t="s">
        <v>1278</v>
      </c>
      <c r="E507">
        <v>16037</v>
      </c>
      <c r="F507" t="s">
        <v>1268</v>
      </c>
      <c r="G507" t="s">
        <v>1240</v>
      </c>
      <c r="H507">
        <v>400225574</v>
      </c>
      <c r="I507" s="3">
        <v>1350.12</v>
      </c>
      <c r="J507" t="str">
        <f>VLOOKUP(A507,'SPENDCAT By Product'!A:B,2,0)</f>
        <v>EQR011003</v>
      </c>
    </row>
    <row r="508" spans="1:10" x14ac:dyDescent="0.3">
      <c r="A508" t="s">
        <v>735</v>
      </c>
      <c r="B508">
        <v>69100</v>
      </c>
      <c r="C508">
        <v>69260</v>
      </c>
      <c r="D508" t="s">
        <v>1278</v>
      </c>
      <c r="E508">
        <v>16037</v>
      </c>
      <c r="F508" t="s">
        <v>1268</v>
      </c>
      <c r="G508" t="s">
        <v>1240</v>
      </c>
      <c r="H508">
        <v>400225573</v>
      </c>
      <c r="I508" s="3">
        <v>350.87</v>
      </c>
      <c r="J508" t="str">
        <f>VLOOKUP(A508,'SPENDCAT By Product'!A:B,2,0)</f>
        <v>EQR011003</v>
      </c>
    </row>
    <row r="509" spans="1:10" x14ac:dyDescent="0.3">
      <c r="A509" t="s">
        <v>735</v>
      </c>
      <c r="B509">
        <v>69100</v>
      </c>
      <c r="C509">
        <v>69260</v>
      </c>
      <c r="D509" t="s">
        <v>1278</v>
      </c>
      <c r="E509">
        <v>594415</v>
      </c>
      <c r="F509" t="s">
        <v>1486</v>
      </c>
      <c r="G509" t="s">
        <v>1240</v>
      </c>
      <c r="H509">
        <v>400225572</v>
      </c>
      <c r="I509" s="3">
        <v>516.42999999999995</v>
      </c>
      <c r="J509" t="str">
        <f>VLOOKUP(A509,'SPENDCAT By Product'!A:B,2,0)</f>
        <v>EQR011003</v>
      </c>
    </row>
    <row r="510" spans="1:10" x14ac:dyDescent="0.3">
      <c r="A510" t="s">
        <v>571</v>
      </c>
      <c r="B510">
        <v>69300</v>
      </c>
      <c r="C510">
        <v>65500</v>
      </c>
      <c r="D510" t="s">
        <v>9</v>
      </c>
      <c r="E510">
        <v>10599</v>
      </c>
      <c r="F510" t="s">
        <v>1608</v>
      </c>
      <c r="G510" t="s">
        <v>1240</v>
      </c>
      <c r="H510">
        <v>400225571</v>
      </c>
      <c r="I510" s="3">
        <v>2043</v>
      </c>
      <c r="J510" t="str">
        <f>VLOOKUP(A510,'SPENDCAT By Product'!A:B,2,0)</f>
        <v>CWK006002</v>
      </c>
    </row>
    <row r="511" spans="1:10" x14ac:dyDescent="0.3">
      <c r="A511" t="s">
        <v>1056</v>
      </c>
      <c r="B511">
        <v>70000</v>
      </c>
      <c r="C511">
        <v>70000</v>
      </c>
      <c r="D511" t="s">
        <v>1250</v>
      </c>
      <c r="E511">
        <v>1398</v>
      </c>
      <c r="F511" t="s">
        <v>1282</v>
      </c>
      <c r="G511" t="s">
        <v>1240</v>
      </c>
      <c r="H511">
        <v>400225570</v>
      </c>
      <c r="I511" s="3">
        <v>104.99</v>
      </c>
      <c r="J511" t="str">
        <f>VLOOKUP(A511,'SPENDCAT By Product'!A:B,2,0)</f>
        <v>HNS014011</v>
      </c>
    </row>
    <row r="512" spans="1:10" x14ac:dyDescent="0.3">
      <c r="A512" t="s">
        <v>1055</v>
      </c>
      <c r="B512">
        <v>70000</v>
      </c>
      <c r="C512">
        <v>70000</v>
      </c>
      <c r="D512" t="s">
        <v>1250</v>
      </c>
      <c r="E512">
        <v>1398</v>
      </c>
      <c r="F512" t="s">
        <v>1282</v>
      </c>
      <c r="G512" t="s">
        <v>1240</v>
      </c>
      <c r="H512">
        <v>400225570</v>
      </c>
      <c r="I512" s="3">
        <v>80.260000000000005</v>
      </c>
      <c r="J512" t="str">
        <f>VLOOKUP(A512,'SPENDCAT By Product'!A:B,2,0)</f>
        <v>HNS014007</v>
      </c>
    </row>
    <row r="513" spans="1:10" x14ac:dyDescent="0.3">
      <c r="A513" t="s">
        <v>1151</v>
      </c>
      <c r="B513">
        <v>70000</v>
      </c>
      <c r="C513">
        <v>70000</v>
      </c>
      <c r="D513" t="s">
        <v>1250</v>
      </c>
      <c r="E513">
        <v>9681</v>
      </c>
      <c r="F513" t="s">
        <v>1281</v>
      </c>
      <c r="G513" t="s">
        <v>1240</v>
      </c>
      <c r="H513">
        <v>400225568</v>
      </c>
      <c r="I513" s="3">
        <v>279.49</v>
      </c>
      <c r="J513" t="str">
        <f>VLOOKUP(A513,'SPENDCAT By Product'!A:B,2,0)</f>
        <v>EQR011003</v>
      </c>
    </row>
    <row r="514" spans="1:10" x14ac:dyDescent="0.3">
      <c r="A514" t="s">
        <v>1150</v>
      </c>
      <c r="B514">
        <v>70000</v>
      </c>
      <c r="C514">
        <v>70000</v>
      </c>
      <c r="D514" t="s">
        <v>1250</v>
      </c>
      <c r="E514">
        <v>9681</v>
      </c>
      <c r="F514" t="s">
        <v>1281</v>
      </c>
      <c r="G514" t="s">
        <v>1240</v>
      </c>
      <c r="H514">
        <v>400225566</v>
      </c>
      <c r="I514" s="3">
        <v>220.21</v>
      </c>
      <c r="J514" t="str">
        <f>VLOOKUP(A514,'SPENDCAT By Product'!A:B,2,0)</f>
        <v>EQR011001</v>
      </c>
    </row>
    <row r="515" spans="1:10" x14ac:dyDescent="0.3">
      <c r="A515" t="s">
        <v>1150</v>
      </c>
      <c r="B515">
        <v>70000</v>
      </c>
      <c r="C515">
        <v>70000</v>
      </c>
      <c r="D515" t="s">
        <v>1250</v>
      </c>
      <c r="E515">
        <v>9681</v>
      </c>
      <c r="F515" t="s">
        <v>1281</v>
      </c>
      <c r="G515" t="s">
        <v>1240</v>
      </c>
      <c r="H515">
        <v>400225565</v>
      </c>
      <c r="I515" s="3">
        <v>17.420000000000002</v>
      </c>
      <c r="J515" t="str">
        <f>VLOOKUP(A515,'SPENDCAT By Product'!A:B,2,0)</f>
        <v>EQR011001</v>
      </c>
    </row>
    <row r="516" spans="1:10" x14ac:dyDescent="0.3">
      <c r="A516" t="s">
        <v>1150</v>
      </c>
      <c r="B516">
        <v>70000</v>
      </c>
      <c r="C516">
        <v>70000</v>
      </c>
      <c r="D516" t="s">
        <v>1250</v>
      </c>
      <c r="E516">
        <v>18003</v>
      </c>
      <c r="F516" t="s">
        <v>1363</v>
      </c>
      <c r="G516" t="s">
        <v>1240</v>
      </c>
      <c r="H516">
        <v>400225564</v>
      </c>
      <c r="I516" s="3">
        <v>124.85</v>
      </c>
      <c r="J516" t="str">
        <f>VLOOKUP(A516,'SPENDCAT By Product'!A:B,2,0)</f>
        <v>EQR011001</v>
      </c>
    </row>
    <row r="517" spans="1:10" x14ac:dyDescent="0.3">
      <c r="A517" t="s">
        <v>1063</v>
      </c>
      <c r="B517">
        <v>70000</v>
      </c>
      <c r="C517">
        <v>70000</v>
      </c>
      <c r="D517" t="s">
        <v>1250</v>
      </c>
      <c r="E517">
        <v>7465</v>
      </c>
      <c r="F517" t="s">
        <v>1377</v>
      </c>
      <c r="G517" t="s">
        <v>1240</v>
      </c>
      <c r="H517">
        <v>400225563</v>
      </c>
      <c r="I517" s="3">
        <v>1018.44</v>
      </c>
      <c r="J517" t="str">
        <f>VLOOKUP(A517,'SPENDCAT By Product'!A:B,2,0)</f>
        <v>MWS020011</v>
      </c>
    </row>
    <row r="518" spans="1:10" x14ac:dyDescent="0.3">
      <c r="A518" t="s">
        <v>604</v>
      </c>
      <c r="B518">
        <v>70000</v>
      </c>
      <c r="C518">
        <v>70000</v>
      </c>
      <c r="D518" t="s">
        <v>1250</v>
      </c>
      <c r="E518">
        <v>7465</v>
      </c>
      <c r="F518" t="s">
        <v>1377</v>
      </c>
      <c r="G518" t="s">
        <v>1240</v>
      </c>
      <c r="H518">
        <v>400225563</v>
      </c>
      <c r="I518" s="3">
        <v>944.64</v>
      </c>
      <c r="J518" t="str">
        <f>VLOOKUP(A518,'SPENDCAT By Product'!A:B,2,0)</f>
        <v>MWS020017</v>
      </c>
    </row>
    <row r="519" spans="1:10" x14ac:dyDescent="0.3">
      <c r="A519" t="s">
        <v>846</v>
      </c>
      <c r="B519">
        <v>70000</v>
      </c>
      <c r="C519">
        <v>70000</v>
      </c>
      <c r="D519" t="s">
        <v>1250</v>
      </c>
      <c r="E519">
        <v>18615</v>
      </c>
      <c r="F519" t="s">
        <v>1318</v>
      </c>
      <c r="G519" t="s">
        <v>1240</v>
      </c>
      <c r="H519">
        <v>400225562</v>
      </c>
      <c r="I519" s="3">
        <v>1801.95</v>
      </c>
      <c r="J519" t="str">
        <f>VLOOKUP(A519,'SPENDCAT By Product'!A:B,2,0)</f>
        <v>MWS020010</v>
      </c>
    </row>
    <row r="520" spans="1:10" x14ac:dyDescent="0.3">
      <c r="A520" t="s">
        <v>1063</v>
      </c>
      <c r="B520">
        <v>70000</v>
      </c>
      <c r="C520">
        <v>70000</v>
      </c>
      <c r="D520" t="s">
        <v>1250</v>
      </c>
      <c r="E520">
        <v>18615</v>
      </c>
      <c r="F520" t="s">
        <v>1318</v>
      </c>
      <c r="G520" t="s">
        <v>1240</v>
      </c>
      <c r="H520">
        <v>400225562</v>
      </c>
      <c r="I520" s="3">
        <v>817.95</v>
      </c>
      <c r="J520" t="str">
        <f>VLOOKUP(A520,'SPENDCAT By Product'!A:B,2,0)</f>
        <v>MWS020011</v>
      </c>
    </row>
    <row r="521" spans="1:10" x14ac:dyDescent="0.3">
      <c r="A521" t="s">
        <v>1218</v>
      </c>
      <c r="B521">
        <v>79000</v>
      </c>
      <c r="C521">
        <v>79900</v>
      </c>
      <c r="D521" t="s">
        <v>1249</v>
      </c>
      <c r="E521">
        <v>14130</v>
      </c>
      <c r="F521" t="s">
        <v>1672</v>
      </c>
      <c r="G521" t="s">
        <v>1240</v>
      </c>
      <c r="H521">
        <v>400225559</v>
      </c>
      <c r="I521" s="3">
        <v>0</v>
      </c>
      <c r="J521" t="str">
        <f>VLOOKUP(A521,'SPENDCAT By Product'!A:B,2,0)</f>
        <v>CPS004036</v>
      </c>
    </row>
    <row r="522" spans="1:10" x14ac:dyDescent="0.3">
      <c r="A522" t="s">
        <v>804</v>
      </c>
      <c r="B522">
        <v>75000</v>
      </c>
      <c r="C522">
        <v>75000</v>
      </c>
      <c r="D522" t="s">
        <v>1262</v>
      </c>
      <c r="E522">
        <v>267041</v>
      </c>
      <c r="F522" t="s">
        <v>1698</v>
      </c>
      <c r="G522" t="s">
        <v>1240</v>
      </c>
      <c r="H522">
        <v>400225558</v>
      </c>
      <c r="I522" s="3">
        <v>5863.41</v>
      </c>
      <c r="J522" t="str">
        <f>VLOOKUP(A522,'SPENDCAT By Product'!A:B,2,0)</f>
        <v>ICT016020</v>
      </c>
    </row>
    <row r="523" spans="1:10" x14ac:dyDescent="0.3">
      <c r="A523" t="s">
        <v>735</v>
      </c>
      <c r="B523">
        <v>69100</v>
      </c>
      <c r="C523">
        <v>69260</v>
      </c>
      <c r="D523" t="s">
        <v>1278</v>
      </c>
      <c r="E523">
        <v>311406</v>
      </c>
      <c r="F523" t="s">
        <v>1491</v>
      </c>
      <c r="G523" t="s">
        <v>1240</v>
      </c>
      <c r="H523">
        <v>400225557</v>
      </c>
      <c r="I523" s="3">
        <v>366</v>
      </c>
      <c r="J523" t="str">
        <f>VLOOKUP(A523,'SPENDCAT By Product'!A:B,2,0)</f>
        <v>EQR011003</v>
      </c>
    </row>
    <row r="524" spans="1:10" x14ac:dyDescent="0.3">
      <c r="A524" t="s">
        <v>1132</v>
      </c>
      <c r="B524">
        <v>70000</v>
      </c>
      <c r="C524">
        <v>70000</v>
      </c>
      <c r="D524" t="s">
        <v>1250</v>
      </c>
      <c r="E524">
        <v>12744</v>
      </c>
      <c r="F524" t="s">
        <v>1699</v>
      </c>
      <c r="G524" t="s">
        <v>1240</v>
      </c>
      <c r="H524">
        <v>400225556</v>
      </c>
      <c r="I524" s="3">
        <v>307.5</v>
      </c>
      <c r="J524" t="str">
        <f>VLOOKUP(A524,'SPENDCAT By Product'!A:B,2,0)</f>
        <v>MWS020018</v>
      </c>
    </row>
    <row r="525" spans="1:10" x14ac:dyDescent="0.3">
      <c r="A525" t="s">
        <v>977</v>
      </c>
      <c r="B525">
        <v>70000</v>
      </c>
      <c r="C525">
        <v>70000</v>
      </c>
      <c r="D525" t="s">
        <v>1250</v>
      </c>
      <c r="E525">
        <v>10350</v>
      </c>
      <c r="F525" t="s">
        <v>1294</v>
      </c>
      <c r="G525" t="s">
        <v>1240</v>
      </c>
      <c r="H525">
        <v>400225555</v>
      </c>
      <c r="I525" s="3">
        <v>178.45</v>
      </c>
      <c r="J525" t="str">
        <f>VLOOKUP(A525,'SPENDCAT By Product'!A:B,2,0)</f>
        <v>MWS020002</v>
      </c>
    </row>
    <row r="526" spans="1:10" x14ac:dyDescent="0.3">
      <c r="A526" t="s">
        <v>1133</v>
      </c>
      <c r="B526">
        <v>70000</v>
      </c>
      <c r="C526">
        <v>70000</v>
      </c>
      <c r="D526" t="s">
        <v>1250</v>
      </c>
      <c r="E526">
        <v>802</v>
      </c>
      <c r="F526" t="s">
        <v>1319</v>
      </c>
      <c r="G526" t="s">
        <v>1240</v>
      </c>
      <c r="H526">
        <v>400225554</v>
      </c>
      <c r="I526" s="3">
        <v>252.15</v>
      </c>
      <c r="J526" t="str">
        <f>VLOOKUP(A526,'SPENDCAT By Product'!A:B,2,0)</f>
        <v>MWS020018</v>
      </c>
    </row>
    <row r="527" spans="1:10" x14ac:dyDescent="0.3">
      <c r="A527" t="s">
        <v>756</v>
      </c>
      <c r="B527">
        <v>79000</v>
      </c>
      <c r="C527">
        <v>79900</v>
      </c>
      <c r="D527" t="s">
        <v>1249</v>
      </c>
      <c r="E527">
        <v>15918</v>
      </c>
      <c r="F527" t="s">
        <v>1678</v>
      </c>
      <c r="G527" t="s">
        <v>1240</v>
      </c>
      <c r="H527">
        <v>400225553</v>
      </c>
      <c r="I527" s="3">
        <v>2508.6</v>
      </c>
      <c r="J527" t="str">
        <f>VLOOKUP(A527,'SPENDCAT By Product'!A:B,2,0)</f>
        <v>CPS004025</v>
      </c>
    </row>
    <row r="528" spans="1:10" x14ac:dyDescent="0.3">
      <c r="A528" t="s">
        <v>789</v>
      </c>
      <c r="B528">
        <v>65700</v>
      </c>
      <c r="C528">
        <v>66500</v>
      </c>
      <c r="D528" t="s">
        <v>1307</v>
      </c>
      <c r="E528">
        <v>7539</v>
      </c>
      <c r="F528" t="s">
        <v>1700</v>
      </c>
      <c r="G528" t="s">
        <v>1240</v>
      </c>
      <c r="H528">
        <v>400225552</v>
      </c>
      <c r="I528" s="3">
        <v>506.45</v>
      </c>
      <c r="J528" t="str">
        <f>VLOOKUP(A528,'SPENDCAT By Product'!A:B,2,0)</f>
        <v>HNS014003</v>
      </c>
    </row>
    <row r="529" spans="1:10" x14ac:dyDescent="0.3">
      <c r="A529" t="s">
        <v>977</v>
      </c>
      <c r="B529">
        <v>70000</v>
      </c>
      <c r="C529">
        <v>70000</v>
      </c>
      <c r="D529" t="s">
        <v>1250</v>
      </c>
      <c r="E529">
        <v>10350</v>
      </c>
      <c r="F529" t="s">
        <v>1294</v>
      </c>
      <c r="G529" t="s">
        <v>1240</v>
      </c>
      <c r="H529">
        <v>400225548</v>
      </c>
      <c r="I529" s="3">
        <v>339.63</v>
      </c>
      <c r="J529" t="str">
        <f>VLOOKUP(A529,'SPENDCAT By Product'!A:B,2,0)</f>
        <v>MWS020002</v>
      </c>
    </row>
    <row r="530" spans="1:10" x14ac:dyDescent="0.3">
      <c r="A530" t="s">
        <v>972</v>
      </c>
      <c r="B530">
        <v>78000</v>
      </c>
      <c r="C530">
        <v>78100</v>
      </c>
      <c r="D530" t="s">
        <v>1303</v>
      </c>
      <c r="E530">
        <v>255417</v>
      </c>
      <c r="F530" t="s">
        <v>1284</v>
      </c>
      <c r="G530" t="s">
        <v>1240</v>
      </c>
      <c r="H530">
        <v>400225547</v>
      </c>
      <c r="I530" s="3">
        <v>82</v>
      </c>
      <c r="J530" t="str">
        <f>VLOOKUP(A530,'SPENDCAT By Product'!A:B,2,0)</f>
        <v>NON022004</v>
      </c>
    </row>
    <row r="531" spans="1:10" x14ac:dyDescent="0.3">
      <c r="A531" t="s">
        <v>1026</v>
      </c>
      <c r="B531">
        <v>78000</v>
      </c>
      <c r="C531">
        <v>78000</v>
      </c>
      <c r="D531" t="s">
        <v>1291</v>
      </c>
      <c r="E531">
        <v>7892</v>
      </c>
      <c r="F531" t="s">
        <v>1518</v>
      </c>
      <c r="G531" t="s">
        <v>1240</v>
      </c>
      <c r="H531">
        <v>400225546</v>
      </c>
      <c r="I531" s="3">
        <v>340</v>
      </c>
      <c r="J531" t="str">
        <f>VLOOKUP(A531,'SPENDCAT By Product'!A:B,2,0)</f>
        <v>COR007012</v>
      </c>
    </row>
    <row r="532" spans="1:10" x14ac:dyDescent="0.3">
      <c r="A532" t="s">
        <v>1026</v>
      </c>
      <c r="B532">
        <v>78000</v>
      </c>
      <c r="C532">
        <v>78000</v>
      </c>
      <c r="D532" t="s">
        <v>1291</v>
      </c>
      <c r="E532">
        <v>640697</v>
      </c>
      <c r="F532" t="s">
        <v>1373</v>
      </c>
      <c r="G532" t="s">
        <v>1240</v>
      </c>
      <c r="H532">
        <v>400225545</v>
      </c>
      <c r="I532" s="3">
        <v>135</v>
      </c>
      <c r="J532" t="str">
        <f>VLOOKUP(A532,'SPENDCAT By Product'!A:B,2,0)</f>
        <v>COR007012</v>
      </c>
    </row>
    <row r="533" spans="1:10" x14ac:dyDescent="0.3">
      <c r="A533" t="s">
        <v>876</v>
      </c>
      <c r="B533">
        <v>65700</v>
      </c>
      <c r="C533">
        <v>68000</v>
      </c>
      <c r="D533" t="s">
        <v>1321</v>
      </c>
      <c r="E533">
        <v>19439</v>
      </c>
      <c r="F533" t="s">
        <v>1701</v>
      </c>
      <c r="G533" t="s">
        <v>1240</v>
      </c>
      <c r="H533">
        <v>400225543</v>
      </c>
      <c r="I533" s="3">
        <v>3037.96</v>
      </c>
      <c r="J533" t="str">
        <f>VLOOKUP(A533,'SPENDCAT By Product'!A:B,2,0)</f>
        <v>FAC012018</v>
      </c>
    </row>
    <row r="534" spans="1:10" x14ac:dyDescent="0.3">
      <c r="A534" t="s">
        <v>735</v>
      </c>
      <c r="B534">
        <v>69100</v>
      </c>
      <c r="C534">
        <v>69260</v>
      </c>
      <c r="D534" t="s">
        <v>1278</v>
      </c>
      <c r="E534">
        <v>6803</v>
      </c>
      <c r="F534" t="s">
        <v>1555</v>
      </c>
      <c r="G534" t="s">
        <v>1240</v>
      </c>
      <c r="H534">
        <v>400225542</v>
      </c>
      <c r="I534" s="3">
        <v>9142.32</v>
      </c>
      <c r="J534" t="str">
        <f>VLOOKUP(A534,'SPENDCAT By Product'!A:B,2,0)</f>
        <v>EQR011003</v>
      </c>
    </row>
    <row r="535" spans="1:10" x14ac:dyDescent="0.3">
      <c r="A535" t="s">
        <v>1111</v>
      </c>
      <c r="B535">
        <v>70000</v>
      </c>
      <c r="C535">
        <v>70100</v>
      </c>
      <c r="D535" t="s">
        <v>1326</v>
      </c>
      <c r="E535">
        <v>14089</v>
      </c>
      <c r="F535" t="s">
        <v>1371</v>
      </c>
      <c r="G535" t="s">
        <v>1240</v>
      </c>
      <c r="H535">
        <v>400225541</v>
      </c>
      <c r="I535" s="3">
        <v>100.87</v>
      </c>
      <c r="J535" t="str">
        <f>VLOOKUP(A535,'SPENDCAT By Product'!A:B,2,0)</f>
        <v>FAC012005</v>
      </c>
    </row>
    <row r="536" spans="1:10" x14ac:dyDescent="0.3">
      <c r="A536" t="s">
        <v>1254</v>
      </c>
      <c r="B536">
        <v>74900</v>
      </c>
      <c r="C536">
        <v>71500</v>
      </c>
      <c r="D536" t="s">
        <v>1279</v>
      </c>
      <c r="E536">
        <v>18525</v>
      </c>
      <c r="F536" t="s">
        <v>1702</v>
      </c>
      <c r="G536" t="s">
        <v>1240</v>
      </c>
      <c r="H536">
        <v>400225540</v>
      </c>
      <c r="I536" s="3">
        <v>506</v>
      </c>
      <c r="J536" t="str">
        <f>VLOOKUP(A536,'SPENDCAT By Product'!A:B,2,0)</f>
        <v>ART002003</v>
      </c>
    </row>
    <row r="537" spans="1:10" x14ac:dyDescent="0.3">
      <c r="A537" t="s">
        <v>1207</v>
      </c>
      <c r="B537">
        <v>69300</v>
      </c>
      <c r="C537">
        <v>65500</v>
      </c>
      <c r="D537" t="s">
        <v>9</v>
      </c>
      <c r="E537">
        <v>13284</v>
      </c>
      <c r="F537" t="s">
        <v>1609</v>
      </c>
      <c r="G537" t="s">
        <v>1240</v>
      </c>
      <c r="H537">
        <v>400225538</v>
      </c>
      <c r="I537" s="3">
        <v>54365.37</v>
      </c>
      <c r="J537" t="str">
        <f>VLOOKUP(A537,'SPENDCAT By Product'!A:B,2,0)</f>
        <v>CWK006003</v>
      </c>
    </row>
    <row r="538" spans="1:10" x14ac:dyDescent="0.3">
      <c r="A538" t="s">
        <v>1031</v>
      </c>
      <c r="B538">
        <v>70000</v>
      </c>
      <c r="C538">
        <v>70000</v>
      </c>
      <c r="D538" t="s">
        <v>1250</v>
      </c>
      <c r="E538">
        <v>14356</v>
      </c>
      <c r="F538" t="s">
        <v>1570</v>
      </c>
      <c r="G538" t="s">
        <v>1240</v>
      </c>
      <c r="H538">
        <v>400225537</v>
      </c>
      <c r="I538" s="3">
        <v>2952</v>
      </c>
      <c r="J538" t="str">
        <f>VLOOKUP(A538,'SPENDCAT By Product'!A:B,2,0)</f>
        <v>VET001009</v>
      </c>
    </row>
    <row r="539" spans="1:10" x14ac:dyDescent="0.3">
      <c r="A539" t="s">
        <v>754</v>
      </c>
      <c r="B539">
        <v>79000</v>
      </c>
      <c r="C539">
        <v>79900</v>
      </c>
      <c r="D539" t="s">
        <v>1249</v>
      </c>
      <c r="E539">
        <v>14038</v>
      </c>
      <c r="F539" t="s">
        <v>1644</v>
      </c>
      <c r="G539" t="s">
        <v>1240</v>
      </c>
      <c r="H539">
        <v>400225536</v>
      </c>
      <c r="I539" s="3">
        <v>3878.81</v>
      </c>
      <c r="J539" t="str">
        <f>VLOOKUP(A539,'SPENDCAT By Product'!A:B,2,0)</f>
        <v>CPS004012</v>
      </c>
    </row>
    <row r="540" spans="1:10" x14ac:dyDescent="0.3">
      <c r="A540" t="s">
        <v>754</v>
      </c>
      <c r="B540">
        <v>79000</v>
      </c>
      <c r="C540">
        <v>79900</v>
      </c>
      <c r="D540" t="s">
        <v>1249</v>
      </c>
      <c r="E540">
        <v>14038</v>
      </c>
      <c r="F540" t="s">
        <v>1644</v>
      </c>
      <c r="G540" t="s">
        <v>1240</v>
      </c>
      <c r="H540">
        <v>400225535</v>
      </c>
      <c r="I540" s="3">
        <v>492</v>
      </c>
      <c r="J540" t="str">
        <f>VLOOKUP(A540,'SPENDCAT By Product'!A:B,2,0)</f>
        <v>CPS004012</v>
      </c>
    </row>
    <row r="541" spans="1:10" x14ac:dyDescent="0.3">
      <c r="A541" t="s">
        <v>977</v>
      </c>
      <c r="B541">
        <v>70000</v>
      </c>
      <c r="C541">
        <v>70000</v>
      </c>
      <c r="D541" t="s">
        <v>1250</v>
      </c>
      <c r="E541">
        <v>10350</v>
      </c>
      <c r="F541" t="s">
        <v>1294</v>
      </c>
      <c r="G541" t="s">
        <v>1240</v>
      </c>
      <c r="H541">
        <v>400225534</v>
      </c>
      <c r="I541" s="3">
        <v>193.42</v>
      </c>
      <c r="J541" t="str">
        <f>VLOOKUP(A541,'SPENDCAT By Product'!A:B,2,0)</f>
        <v>MWS020002</v>
      </c>
    </row>
    <row r="542" spans="1:10" x14ac:dyDescent="0.3">
      <c r="A542" t="s">
        <v>977</v>
      </c>
      <c r="B542">
        <v>70000</v>
      </c>
      <c r="C542">
        <v>70000</v>
      </c>
      <c r="D542" t="s">
        <v>1250</v>
      </c>
      <c r="E542">
        <v>10350</v>
      </c>
      <c r="F542" t="s">
        <v>1294</v>
      </c>
      <c r="G542" t="s">
        <v>1240</v>
      </c>
      <c r="H542">
        <v>400225533</v>
      </c>
      <c r="I542" s="3">
        <v>403.26</v>
      </c>
      <c r="J542" t="str">
        <f>VLOOKUP(A542,'SPENDCAT By Product'!A:B,2,0)</f>
        <v>MWS020002</v>
      </c>
    </row>
    <row r="543" spans="1:10" x14ac:dyDescent="0.3">
      <c r="A543" t="s">
        <v>1295</v>
      </c>
      <c r="B543">
        <v>70000</v>
      </c>
      <c r="C543">
        <v>70000</v>
      </c>
      <c r="D543" t="s">
        <v>1250</v>
      </c>
      <c r="E543">
        <v>10350</v>
      </c>
      <c r="F543" t="s">
        <v>1294</v>
      </c>
      <c r="G543" t="s">
        <v>1240</v>
      </c>
      <c r="H543">
        <v>400225533</v>
      </c>
      <c r="I543" s="3">
        <v>160.02000000000001</v>
      </c>
      <c r="J543" t="e">
        <f>VLOOKUP(A543,'SPENDCAT By Product'!A:B,2,0)</f>
        <v>#N/A</v>
      </c>
    </row>
    <row r="544" spans="1:10" x14ac:dyDescent="0.3">
      <c r="A544" t="s">
        <v>438</v>
      </c>
      <c r="B544">
        <v>69300</v>
      </c>
      <c r="C544">
        <v>65500</v>
      </c>
      <c r="D544" t="s">
        <v>9</v>
      </c>
      <c r="E544">
        <v>722597</v>
      </c>
      <c r="F544" t="s">
        <v>1602</v>
      </c>
      <c r="G544" t="s">
        <v>1240</v>
      </c>
      <c r="H544">
        <v>400225532</v>
      </c>
      <c r="I544" s="3">
        <v>63334.53</v>
      </c>
      <c r="J544" t="str">
        <f>VLOOKUP(A544,'SPENDCAT By Product'!A:B,2,0)</f>
        <v>CWK006003</v>
      </c>
    </row>
    <row r="545" spans="1:10" x14ac:dyDescent="0.3">
      <c r="A545" t="s">
        <v>439</v>
      </c>
      <c r="B545">
        <v>69300</v>
      </c>
      <c r="C545">
        <v>65500</v>
      </c>
      <c r="D545" t="s">
        <v>9</v>
      </c>
      <c r="E545">
        <v>722597</v>
      </c>
      <c r="F545" t="s">
        <v>1602</v>
      </c>
      <c r="G545" t="s">
        <v>1240</v>
      </c>
      <c r="H545">
        <v>400225532</v>
      </c>
      <c r="I545" s="3">
        <v>7150.5</v>
      </c>
      <c r="J545" t="str">
        <f>VLOOKUP(A545,'SPENDCAT By Product'!A:B,2,0)</f>
        <v>CWK006003</v>
      </c>
    </row>
    <row r="546" spans="1:10" x14ac:dyDescent="0.3">
      <c r="A546" t="s">
        <v>441</v>
      </c>
      <c r="B546">
        <v>69300</v>
      </c>
      <c r="C546">
        <v>65500</v>
      </c>
      <c r="D546" t="s">
        <v>9</v>
      </c>
      <c r="E546">
        <v>722597</v>
      </c>
      <c r="F546" t="s">
        <v>1602</v>
      </c>
      <c r="G546" t="s">
        <v>1240</v>
      </c>
      <c r="H546">
        <v>400225532</v>
      </c>
      <c r="I546" s="3">
        <v>6864.48</v>
      </c>
      <c r="J546" t="str">
        <f>VLOOKUP(A546,'SPENDCAT By Product'!A:B,2,0)</f>
        <v>CWK006003</v>
      </c>
    </row>
    <row r="547" spans="1:10" x14ac:dyDescent="0.3">
      <c r="A547" t="s">
        <v>443</v>
      </c>
      <c r="B547">
        <v>69300</v>
      </c>
      <c r="C547">
        <v>65500</v>
      </c>
      <c r="D547" t="s">
        <v>9</v>
      </c>
      <c r="E547">
        <v>722597</v>
      </c>
      <c r="F547" t="s">
        <v>1602</v>
      </c>
      <c r="G547" t="s">
        <v>1240</v>
      </c>
      <c r="H547">
        <v>400225532</v>
      </c>
      <c r="I547" s="3">
        <v>5245.4</v>
      </c>
      <c r="J547" t="str">
        <f>VLOOKUP(A547,'SPENDCAT By Product'!A:B,2,0)</f>
        <v>CWK006003</v>
      </c>
    </row>
    <row r="548" spans="1:10" x14ac:dyDescent="0.3">
      <c r="A548" t="s">
        <v>413</v>
      </c>
      <c r="B548">
        <v>75000</v>
      </c>
      <c r="C548">
        <v>80000</v>
      </c>
      <c r="D548" t="s">
        <v>315</v>
      </c>
      <c r="E548">
        <v>12207</v>
      </c>
      <c r="F548" t="s">
        <v>1280</v>
      </c>
      <c r="G548" t="s">
        <v>1240</v>
      </c>
      <c r="H548">
        <v>400225531</v>
      </c>
      <c r="I548" s="3">
        <v>2103.3000000000002</v>
      </c>
      <c r="J548" t="str">
        <f>VLOOKUP(A548,'SPENDCAT By Product'!A:B,2,0)</f>
        <v>COR007001</v>
      </c>
    </row>
    <row r="549" spans="1:10" x14ac:dyDescent="0.3">
      <c r="A549" t="s">
        <v>466</v>
      </c>
      <c r="B549">
        <v>70000</v>
      </c>
      <c r="C549">
        <v>70000</v>
      </c>
      <c r="D549" t="s">
        <v>1250</v>
      </c>
      <c r="E549">
        <v>17267</v>
      </c>
      <c r="F549" t="s">
        <v>1474</v>
      </c>
      <c r="G549" t="s">
        <v>1240</v>
      </c>
      <c r="H549">
        <v>400225530</v>
      </c>
      <c r="I549" s="3">
        <v>170.01</v>
      </c>
      <c r="J549" t="str">
        <f>VLOOKUP(A549,'SPENDCAT By Product'!A:B,2,0)</f>
        <v>MWS020010</v>
      </c>
    </row>
    <row r="550" spans="1:10" x14ac:dyDescent="0.3">
      <c r="A550" t="s">
        <v>750</v>
      </c>
      <c r="B550">
        <v>79000</v>
      </c>
      <c r="C550">
        <v>79900</v>
      </c>
      <c r="D550" t="s">
        <v>1249</v>
      </c>
      <c r="E550">
        <v>14126</v>
      </c>
      <c r="F550" t="s">
        <v>1260</v>
      </c>
      <c r="G550" t="s">
        <v>1240</v>
      </c>
      <c r="H550">
        <v>400225529</v>
      </c>
      <c r="I550" s="3">
        <v>13084.13</v>
      </c>
      <c r="J550" t="str">
        <f>VLOOKUP(A550,'SPENDCAT By Product'!A:B,2,0)</f>
        <v>CPS004010</v>
      </c>
    </row>
    <row r="551" spans="1:10" x14ac:dyDescent="0.3">
      <c r="A551" t="s">
        <v>979</v>
      </c>
      <c r="B551">
        <v>70000</v>
      </c>
      <c r="C551">
        <v>70000</v>
      </c>
      <c r="D551" t="s">
        <v>1250</v>
      </c>
      <c r="E551">
        <v>10350</v>
      </c>
      <c r="F551" t="s">
        <v>1294</v>
      </c>
      <c r="G551" t="s">
        <v>1240</v>
      </c>
      <c r="H551">
        <v>400225528</v>
      </c>
      <c r="I551" s="3">
        <v>497.45</v>
      </c>
      <c r="J551" t="str">
        <f>VLOOKUP(A551,'SPENDCAT By Product'!A:B,2,0)</f>
        <v>MWS020002</v>
      </c>
    </row>
    <row r="552" spans="1:10" x14ac:dyDescent="0.3">
      <c r="A552" t="s">
        <v>977</v>
      </c>
      <c r="B552">
        <v>70000</v>
      </c>
      <c r="C552">
        <v>70000</v>
      </c>
      <c r="D552" t="s">
        <v>1250</v>
      </c>
      <c r="E552">
        <v>10350</v>
      </c>
      <c r="F552" t="s">
        <v>1294</v>
      </c>
      <c r="G552" t="s">
        <v>1240</v>
      </c>
      <c r="H552">
        <v>400225527</v>
      </c>
      <c r="I552" s="3">
        <v>186.32</v>
      </c>
      <c r="J552" t="str">
        <f>VLOOKUP(A552,'SPENDCAT By Product'!A:B,2,0)</f>
        <v>MWS020002</v>
      </c>
    </row>
    <row r="553" spans="1:10" x14ac:dyDescent="0.3">
      <c r="A553" t="s">
        <v>1133</v>
      </c>
      <c r="B553">
        <v>70000</v>
      </c>
      <c r="C553">
        <v>70000</v>
      </c>
      <c r="D553" t="s">
        <v>1250</v>
      </c>
      <c r="E553">
        <v>802</v>
      </c>
      <c r="F553" t="s">
        <v>1319</v>
      </c>
      <c r="G553" t="s">
        <v>1240</v>
      </c>
      <c r="H553">
        <v>400225526</v>
      </c>
      <c r="I553" s="3">
        <v>246</v>
      </c>
      <c r="J553" t="str">
        <f>VLOOKUP(A553,'SPENDCAT By Product'!A:B,2,0)</f>
        <v>MWS020018</v>
      </c>
    </row>
    <row r="554" spans="1:10" x14ac:dyDescent="0.3">
      <c r="A554" t="s">
        <v>750</v>
      </c>
      <c r="B554">
        <v>79000</v>
      </c>
      <c r="C554">
        <v>79900</v>
      </c>
      <c r="D554" t="s">
        <v>1249</v>
      </c>
      <c r="E554">
        <v>14126</v>
      </c>
      <c r="F554" t="s">
        <v>1260</v>
      </c>
      <c r="G554" t="s">
        <v>1240</v>
      </c>
      <c r="H554">
        <v>400225524</v>
      </c>
      <c r="I554" s="3">
        <v>13084.13</v>
      </c>
      <c r="J554" t="str">
        <f>VLOOKUP(A554,'SPENDCAT By Product'!A:B,2,0)</f>
        <v>CPS004010</v>
      </c>
    </row>
    <row r="555" spans="1:10" x14ac:dyDescent="0.3">
      <c r="A555" t="s">
        <v>750</v>
      </c>
      <c r="B555">
        <v>79000</v>
      </c>
      <c r="C555">
        <v>79900</v>
      </c>
      <c r="D555" t="s">
        <v>1249</v>
      </c>
      <c r="E555">
        <v>14126</v>
      </c>
      <c r="F555" t="s">
        <v>1260</v>
      </c>
      <c r="G555" t="s">
        <v>1240</v>
      </c>
      <c r="H555">
        <v>400225523</v>
      </c>
      <c r="I555" s="3">
        <v>9529.43</v>
      </c>
      <c r="J555" t="str">
        <f>VLOOKUP(A555,'SPENDCAT By Product'!A:B,2,0)</f>
        <v>CPS004010</v>
      </c>
    </row>
    <row r="556" spans="1:10" x14ac:dyDescent="0.3">
      <c r="A556" t="s">
        <v>750</v>
      </c>
      <c r="B556">
        <v>79000</v>
      </c>
      <c r="C556">
        <v>79900</v>
      </c>
      <c r="D556" t="s">
        <v>1249</v>
      </c>
      <c r="E556">
        <v>14126</v>
      </c>
      <c r="F556" t="s">
        <v>1260</v>
      </c>
      <c r="G556" t="s">
        <v>1240</v>
      </c>
      <c r="H556">
        <v>400225522</v>
      </c>
      <c r="I556" s="3">
        <v>9529.43</v>
      </c>
      <c r="J556" t="str">
        <f>VLOOKUP(A556,'SPENDCAT By Product'!A:B,2,0)</f>
        <v>CPS004010</v>
      </c>
    </row>
    <row r="557" spans="1:10" x14ac:dyDescent="0.3">
      <c r="A557" t="s">
        <v>750</v>
      </c>
      <c r="B557">
        <v>79000</v>
      </c>
      <c r="C557">
        <v>79900</v>
      </c>
      <c r="D557" t="s">
        <v>1249</v>
      </c>
      <c r="E557">
        <v>14126</v>
      </c>
      <c r="F557" t="s">
        <v>1260</v>
      </c>
      <c r="G557" t="s">
        <v>1240</v>
      </c>
      <c r="H557">
        <v>400225521</v>
      </c>
      <c r="I557" s="3">
        <v>9529.43</v>
      </c>
      <c r="J557" t="str">
        <f>VLOOKUP(A557,'SPENDCAT By Product'!A:B,2,0)</f>
        <v>CPS004010</v>
      </c>
    </row>
    <row r="558" spans="1:10" x14ac:dyDescent="0.3">
      <c r="A558" t="s">
        <v>1254</v>
      </c>
      <c r="B558">
        <v>74900</v>
      </c>
      <c r="C558">
        <v>71500</v>
      </c>
      <c r="D558" t="s">
        <v>1279</v>
      </c>
      <c r="E558">
        <v>17483</v>
      </c>
      <c r="F558" t="s">
        <v>1703</v>
      </c>
      <c r="G558" t="s">
        <v>1240</v>
      </c>
      <c r="H558">
        <v>400225519</v>
      </c>
      <c r="I558" s="3">
        <v>8979</v>
      </c>
      <c r="J558" t="str">
        <f>VLOOKUP(A558,'SPENDCAT By Product'!A:B,2,0)</f>
        <v>ART002003</v>
      </c>
    </row>
    <row r="559" spans="1:10" x14ac:dyDescent="0.3">
      <c r="A559" t="s">
        <v>750</v>
      </c>
      <c r="B559">
        <v>79000</v>
      </c>
      <c r="C559">
        <v>79900</v>
      </c>
      <c r="D559" t="s">
        <v>1249</v>
      </c>
      <c r="E559">
        <v>14126</v>
      </c>
      <c r="F559" t="s">
        <v>1260</v>
      </c>
      <c r="G559" t="s">
        <v>1240</v>
      </c>
      <c r="H559">
        <v>400225518</v>
      </c>
      <c r="I559" s="3">
        <v>101179.8</v>
      </c>
      <c r="J559" t="str">
        <f>VLOOKUP(A559,'SPENDCAT By Product'!A:B,2,0)</f>
        <v>CPS004010</v>
      </c>
    </row>
    <row r="560" spans="1:10" x14ac:dyDescent="0.3">
      <c r="A560" t="s">
        <v>752</v>
      </c>
      <c r="B560">
        <v>79000</v>
      </c>
      <c r="C560">
        <v>79900</v>
      </c>
      <c r="D560" t="s">
        <v>1249</v>
      </c>
      <c r="E560">
        <v>19311</v>
      </c>
      <c r="F560" t="s">
        <v>1550</v>
      </c>
      <c r="G560" t="s">
        <v>1240</v>
      </c>
      <c r="H560">
        <v>400225517</v>
      </c>
      <c r="I560" s="3">
        <v>131737.92000000001</v>
      </c>
      <c r="J560" t="str">
        <f>VLOOKUP(A560,'SPENDCAT By Product'!A:B,2,0)</f>
        <v>CPS004006</v>
      </c>
    </row>
    <row r="561" spans="1:10" x14ac:dyDescent="0.3">
      <c r="A561" t="s">
        <v>751</v>
      </c>
      <c r="B561">
        <v>79000</v>
      </c>
      <c r="C561">
        <v>79900</v>
      </c>
      <c r="D561" t="s">
        <v>1249</v>
      </c>
      <c r="E561">
        <v>417494</v>
      </c>
      <c r="F561" t="s">
        <v>1704</v>
      </c>
      <c r="G561" t="s">
        <v>1240</v>
      </c>
      <c r="H561">
        <v>400225516</v>
      </c>
      <c r="I561" s="3">
        <v>8007.3</v>
      </c>
      <c r="J561" t="str">
        <f>VLOOKUP(A561,'SPENDCAT By Product'!A:B,2,0)</f>
        <v>CPS004035</v>
      </c>
    </row>
    <row r="562" spans="1:10" x14ac:dyDescent="0.3">
      <c r="A562" t="s">
        <v>750</v>
      </c>
      <c r="B562">
        <v>79000</v>
      </c>
      <c r="C562">
        <v>79900</v>
      </c>
      <c r="D562" t="s">
        <v>1249</v>
      </c>
      <c r="E562">
        <v>18102</v>
      </c>
      <c r="F562" t="s">
        <v>1675</v>
      </c>
      <c r="G562" t="s">
        <v>1240</v>
      </c>
      <c r="H562">
        <v>400225514</v>
      </c>
      <c r="I562" s="3">
        <v>7109.4</v>
      </c>
      <c r="J562" t="str">
        <f>VLOOKUP(A562,'SPENDCAT By Product'!A:B,2,0)</f>
        <v>CPS004010</v>
      </c>
    </row>
    <row r="563" spans="1:10" x14ac:dyDescent="0.3">
      <c r="A563" t="s">
        <v>1062</v>
      </c>
      <c r="B563">
        <v>70000</v>
      </c>
      <c r="C563">
        <v>70000</v>
      </c>
      <c r="D563" t="s">
        <v>1250</v>
      </c>
      <c r="E563">
        <v>802</v>
      </c>
      <c r="F563" t="s">
        <v>1319</v>
      </c>
      <c r="G563" t="s">
        <v>1240</v>
      </c>
      <c r="H563">
        <v>400225512</v>
      </c>
      <c r="I563" s="3">
        <v>836.4</v>
      </c>
      <c r="J563" t="str">
        <f>VLOOKUP(A563,'SPENDCAT By Product'!A:B,2,0)</f>
        <v>MWS020018</v>
      </c>
    </row>
    <row r="564" spans="1:10" x14ac:dyDescent="0.3">
      <c r="A564" t="s">
        <v>554</v>
      </c>
      <c r="B564">
        <v>69300</v>
      </c>
      <c r="C564">
        <v>69300</v>
      </c>
      <c r="D564" t="s">
        <v>8</v>
      </c>
      <c r="E564">
        <v>19207</v>
      </c>
      <c r="F564" t="s">
        <v>1611</v>
      </c>
      <c r="G564" t="s">
        <v>1240</v>
      </c>
      <c r="H564">
        <v>400225511</v>
      </c>
      <c r="I564" s="3">
        <v>53565.96</v>
      </c>
      <c r="J564" t="str">
        <f>VLOOKUP(A564,'SPENDCAT By Product'!A:B,2,0)</f>
        <v>CWK006005</v>
      </c>
    </row>
    <row r="565" spans="1:10" x14ac:dyDescent="0.3">
      <c r="A565" t="s">
        <v>931</v>
      </c>
      <c r="B565">
        <v>69400</v>
      </c>
      <c r="C565">
        <v>69000</v>
      </c>
      <c r="D565" t="s">
        <v>1267</v>
      </c>
      <c r="E565">
        <v>15192</v>
      </c>
      <c r="F565" t="s">
        <v>1366</v>
      </c>
      <c r="G565" t="s">
        <v>1240</v>
      </c>
      <c r="H565">
        <v>400225510</v>
      </c>
      <c r="I565" s="3">
        <v>1519.05</v>
      </c>
      <c r="J565" t="str">
        <f>VLOOKUP(A565,'SPENDCAT By Product'!A:B,2,0)</f>
        <v>PLH024016</v>
      </c>
    </row>
    <row r="566" spans="1:10" x14ac:dyDescent="0.3">
      <c r="A566" t="s">
        <v>562</v>
      </c>
      <c r="B566">
        <v>69300</v>
      </c>
      <c r="C566">
        <v>65500</v>
      </c>
      <c r="D566" t="s">
        <v>9</v>
      </c>
      <c r="E566">
        <v>9697</v>
      </c>
      <c r="F566" t="s">
        <v>1329</v>
      </c>
      <c r="G566" t="s">
        <v>1240</v>
      </c>
      <c r="H566">
        <v>400225505</v>
      </c>
      <c r="I566" s="3">
        <v>2731.23</v>
      </c>
      <c r="J566" t="str">
        <f>VLOOKUP(A566,'SPENDCAT By Product'!A:B,2,0)</f>
        <v>MWW021019</v>
      </c>
    </row>
    <row r="567" spans="1:10" x14ac:dyDescent="0.3">
      <c r="A567" t="s">
        <v>1030</v>
      </c>
      <c r="B567">
        <v>78000</v>
      </c>
      <c r="C567">
        <v>78000</v>
      </c>
      <c r="D567" t="s">
        <v>1291</v>
      </c>
      <c r="E567">
        <v>17978</v>
      </c>
      <c r="F567" t="s">
        <v>1705</v>
      </c>
      <c r="G567" t="s">
        <v>1240</v>
      </c>
      <c r="H567">
        <v>400225504</v>
      </c>
      <c r="I567" s="3">
        <v>350</v>
      </c>
      <c r="J567" t="str">
        <f>VLOOKUP(A567,'SPENDCAT By Product'!A:B,2,0)</f>
        <v>COR007012</v>
      </c>
    </row>
    <row r="568" spans="1:10" x14ac:dyDescent="0.3">
      <c r="A568" t="s">
        <v>1330</v>
      </c>
      <c r="B568">
        <v>85200</v>
      </c>
      <c r="C568">
        <v>85300</v>
      </c>
      <c r="D568" t="s">
        <v>1275</v>
      </c>
      <c r="E568">
        <v>17066</v>
      </c>
      <c r="F568" t="s">
        <v>1305</v>
      </c>
      <c r="G568" t="s">
        <v>1240</v>
      </c>
      <c r="H568">
        <v>400225503</v>
      </c>
      <c r="I568" s="3">
        <v>738</v>
      </c>
      <c r="J568" t="e">
        <f>VLOOKUP(A568,'SPENDCAT By Product'!A:B,2,0)</f>
        <v>#N/A</v>
      </c>
    </row>
    <row r="569" spans="1:10" x14ac:dyDescent="0.3">
      <c r="A569" t="s">
        <v>930</v>
      </c>
      <c r="B569">
        <v>69400</v>
      </c>
      <c r="C569">
        <v>69000</v>
      </c>
      <c r="D569" t="s">
        <v>1267</v>
      </c>
      <c r="E569">
        <v>6726</v>
      </c>
      <c r="F569" t="s">
        <v>1345</v>
      </c>
      <c r="G569" t="s">
        <v>1240</v>
      </c>
      <c r="H569">
        <v>400225501</v>
      </c>
      <c r="I569" s="3">
        <v>1078.83</v>
      </c>
      <c r="J569" t="str">
        <f>VLOOKUP(A569,'SPENDCAT By Product'!A:B,2,0)</f>
        <v>PLH024077</v>
      </c>
    </row>
    <row r="570" spans="1:10" x14ac:dyDescent="0.3">
      <c r="A570" t="s">
        <v>930</v>
      </c>
      <c r="B570">
        <v>69400</v>
      </c>
      <c r="C570">
        <v>69000</v>
      </c>
      <c r="D570" t="s">
        <v>1267</v>
      </c>
      <c r="E570">
        <v>6726</v>
      </c>
      <c r="F570" t="s">
        <v>1345</v>
      </c>
      <c r="G570" t="s">
        <v>1240</v>
      </c>
      <c r="H570">
        <v>400225500</v>
      </c>
      <c r="I570" s="3">
        <v>1078.83</v>
      </c>
      <c r="J570" t="str">
        <f>VLOOKUP(A570,'SPENDCAT By Product'!A:B,2,0)</f>
        <v>PLH024077</v>
      </c>
    </row>
    <row r="571" spans="1:10" x14ac:dyDescent="0.3">
      <c r="A571" t="s">
        <v>1005</v>
      </c>
      <c r="B571">
        <v>70000</v>
      </c>
      <c r="C571">
        <v>70000</v>
      </c>
      <c r="D571" t="s">
        <v>1250</v>
      </c>
      <c r="E571">
        <v>10350</v>
      </c>
      <c r="F571" t="s">
        <v>1294</v>
      </c>
      <c r="G571" t="s">
        <v>1240</v>
      </c>
      <c r="H571">
        <v>400225496</v>
      </c>
      <c r="I571" s="3">
        <v>2902.99</v>
      </c>
      <c r="J571" t="str">
        <f>VLOOKUP(A571,'SPENDCAT By Product'!A:B,2,0)</f>
        <v>MWS020002</v>
      </c>
    </row>
    <row r="572" spans="1:10" x14ac:dyDescent="0.3">
      <c r="A572" t="s">
        <v>1004</v>
      </c>
      <c r="B572">
        <v>70000</v>
      </c>
      <c r="C572">
        <v>70000</v>
      </c>
      <c r="D572" t="s">
        <v>1250</v>
      </c>
      <c r="E572">
        <v>10350</v>
      </c>
      <c r="F572" t="s">
        <v>1294</v>
      </c>
      <c r="G572" t="s">
        <v>1240</v>
      </c>
      <c r="H572">
        <v>400225496</v>
      </c>
      <c r="I572" s="3">
        <v>1119.08</v>
      </c>
      <c r="J572" t="str">
        <f>VLOOKUP(A572,'SPENDCAT By Product'!A:B,2,0)</f>
        <v>MWS020002</v>
      </c>
    </row>
    <row r="573" spans="1:10" x14ac:dyDescent="0.3">
      <c r="A573" t="s">
        <v>1005</v>
      </c>
      <c r="B573">
        <v>70000</v>
      </c>
      <c r="C573">
        <v>70000</v>
      </c>
      <c r="D573" t="s">
        <v>1250</v>
      </c>
      <c r="E573">
        <v>10350</v>
      </c>
      <c r="F573" t="s">
        <v>1294</v>
      </c>
      <c r="G573" t="s">
        <v>1240</v>
      </c>
      <c r="H573">
        <v>400225495</v>
      </c>
      <c r="I573" s="3">
        <v>1493.91</v>
      </c>
      <c r="J573" t="str">
        <f>VLOOKUP(A573,'SPENDCAT By Product'!A:B,2,0)</f>
        <v>MWS020002</v>
      </c>
    </row>
    <row r="574" spans="1:10" x14ac:dyDescent="0.3">
      <c r="A574" t="s">
        <v>1004</v>
      </c>
      <c r="B574">
        <v>70000</v>
      </c>
      <c r="C574">
        <v>70000</v>
      </c>
      <c r="D574" t="s">
        <v>1250</v>
      </c>
      <c r="E574">
        <v>10350</v>
      </c>
      <c r="F574" t="s">
        <v>1294</v>
      </c>
      <c r="G574" t="s">
        <v>1240</v>
      </c>
      <c r="H574">
        <v>400225495</v>
      </c>
      <c r="I574" s="3">
        <v>547.71</v>
      </c>
      <c r="J574" t="str">
        <f>VLOOKUP(A574,'SPENDCAT By Product'!A:B,2,0)</f>
        <v>MWS020002</v>
      </c>
    </row>
    <row r="575" spans="1:10" x14ac:dyDescent="0.3">
      <c r="A575" t="s">
        <v>1004</v>
      </c>
      <c r="B575">
        <v>70000</v>
      </c>
      <c r="C575">
        <v>70000</v>
      </c>
      <c r="D575" t="s">
        <v>1250</v>
      </c>
      <c r="E575">
        <v>10350</v>
      </c>
      <c r="F575" t="s">
        <v>1294</v>
      </c>
      <c r="G575" t="s">
        <v>1240</v>
      </c>
      <c r="H575">
        <v>400225494</v>
      </c>
      <c r="I575" s="3">
        <v>3171.27</v>
      </c>
      <c r="J575" t="str">
        <f>VLOOKUP(A575,'SPENDCAT By Product'!A:B,2,0)</f>
        <v>MWS020002</v>
      </c>
    </row>
    <row r="576" spans="1:10" x14ac:dyDescent="0.3">
      <c r="A576" t="s">
        <v>1005</v>
      </c>
      <c r="B576">
        <v>70000</v>
      </c>
      <c r="C576">
        <v>70000</v>
      </c>
      <c r="D576" t="s">
        <v>1250</v>
      </c>
      <c r="E576">
        <v>10350</v>
      </c>
      <c r="F576" t="s">
        <v>1294</v>
      </c>
      <c r="G576" t="s">
        <v>1240</v>
      </c>
      <c r="H576">
        <v>400225494</v>
      </c>
      <c r="I576" s="3">
        <v>995.3</v>
      </c>
      <c r="J576" t="str">
        <f>VLOOKUP(A576,'SPENDCAT By Product'!A:B,2,0)</f>
        <v>MWS020002</v>
      </c>
    </row>
    <row r="577" spans="1:10" x14ac:dyDescent="0.3">
      <c r="A577" t="s">
        <v>756</v>
      </c>
      <c r="B577">
        <v>79000</v>
      </c>
      <c r="C577">
        <v>79900</v>
      </c>
      <c r="D577" t="s">
        <v>1249</v>
      </c>
      <c r="E577">
        <v>10973</v>
      </c>
      <c r="F577" t="s">
        <v>1344</v>
      </c>
      <c r="G577" t="s">
        <v>1240</v>
      </c>
      <c r="H577">
        <v>400225493</v>
      </c>
      <c r="I577" s="3">
        <v>553.5</v>
      </c>
      <c r="J577" t="str">
        <f>VLOOKUP(A577,'SPENDCAT By Product'!A:B,2,0)</f>
        <v>CPS004025</v>
      </c>
    </row>
    <row r="578" spans="1:10" x14ac:dyDescent="0.3">
      <c r="A578" t="s">
        <v>445</v>
      </c>
      <c r="B578">
        <v>69300</v>
      </c>
      <c r="C578">
        <v>65500</v>
      </c>
      <c r="D578" t="s">
        <v>9</v>
      </c>
      <c r="E578">
        <v>722597</v>
      </c>
      <c r="F578" t="s">
        <v>1602</v>
      </c>
      <c r="G578" t="s">
        <v>1240</v>
      </c>
      <c r="H578" s="26">
        <v>400225492</v>
      </c>
      <c r="I578" s="27">
        <v>9080</v>
      </c>
      <c r="J578" t="str">
        <f>VLOOKUP(A578,'SPENDCAT By Product'!A:B,2,0)</f>
        <v>CWK006003</v>
      </c>
    </row>
    <row r="579" spans="1:10" x14ac:dyDescent="0.3">
      <c r="A579" t="s">
        <v>446</v>
      </c>
      <c r="B579">
        <v>69300</v>
      </c>
      <c r="C579">
        <v>65500</v>
      </c>
      <c r="D579" t="s">
        <v>9</v>
      </c>
      <c r="E579">
        <v>722597</v>
      </c>
      <c r="F579" t="s">
        <v>1602</v>
      </c>
      <c r="G579" t="s">
        <v>1240</v>
      </c>
      <c r="H579">
        <v>400225492</v>
      </c>
      <c r="I579" s="3">
        <v>354.69</v>
      </c>
      <c r="J579" t="str">
        <f>VLOOKUP(A579,'SPENDCAT By Product'!A:B,2,0)</f>
        <v>CWK006003</v>
      </c>
    </row>
    <row r="580" spans="1:10" x14ac:dyDescent="0.3">
      <c r="A580" t="s">
        <v>448</v>
      </c>
      <c r="B580">
        <v>69300</v>
      </c>
      <c r="C580">
        <v>65500</v>
      </c>
      <c r="D580" t="s">
        <v>9</v>
      </c>
      <c r="E580">
        <v>722597</v>
      </c>
      <c r="F580" t="s">
        <v>1602</v>
      </c>
      <c r="G580" t="s">
        <v>1240</v>
      </c>
      <c r="H580">
        <v>400225492</v>
      </c>
      <c r="I580" s="3">
        <v>354.69</v>
      </c>
      <c r="J580" t="str">
        <f>VLOOKUP(A580,'SPENDCAT By Product'!A:B,2,0)</f>
        <v>CWK006003</v>
      </c>
    </row>
    <row r="581" spans="1:10" x14ac:dyDescent="0.3">
      <c r="A581" t="s">
        <v>449</v>
      </c>
      <c r="B581">
        <v>69300</v>
      </c>
      <c r="C581">
        <v>65500</v>
      </c>
      <c r="D581" t="s">
        <v>9</v>
      </c>
      <c r="E581">
        <v>722597</v>
      </c>
      <c r="F581" t="s">
        <v>1602</v>
      </c>
      <c r="G581" t="s">
        <v>1240</v>
      </c>
      <c r="H581">
        <v>400225492</v>
      </c>
      <c r="I581" s="3">
        <v>354.69</v>
      </c>
      <c r="J581" t="str">
        <f>VLOOKUP(A581,'SPENDCAT By Product'!A:B,2,0)</f>
        <v>CWK006003</v>
      </c>
    </row>
    <row r="582" spans="1:10" x14ac:dyDescent="0.3">
      <c r="A582" t="s">
        <v>438</v>
      </c>
      <c r="B582">
        <v>69300</v>
      </c>
      <c r="C582">
        <v>65500</v>
      </c>
      <c r="D582" t="s">
        <v>9</v>
      </c>
      <c r="E582">
        <v>722597</v>
      </c>
      <c r="F582" t="s">
        <v>1602</v>
      </c>
      <c r="G582" t="s">
        <v>1240</v>
      </c>
      <c r="H582">
        <v>400225491</v>
      </c>
      <c r="I582" s="3">
        <v>24705.77</v>
      </c>
      <c r="J582" t="str">
        <f>VLOOKUP(A582,'SPENDCAT By Product'!A:B,2,0)</f>
        <v>CWK006003</v>
      </c>
    </row>
    <row r="583" spans="1:10" x14ac:dyDescent="0.3">
      <c r="A583" t="s">
        <v>438</v>
      </c>
      <c r="B583">
        <v>69300</v>
      </c>
      <c r="C583">
        <v>65500</v>
      </c>
      <c r="D583" t="s">
        <v>9</v>
      </c>
      <c r="E583">
        <v>722597</v>
      </c>
      <c r="F583" t="s">
        <v>1602</v>
      </c>
      <c r="G583" t="s">
        <v>1240</v>
      </c>
      <c r="H583">
        <v>400225490</v>
      </c>
      <c r="I583" s="3">
        <v>24350.91</v>
      </c>
      <c r="J583" t="str">
        <f>VLOOKUP(A583,'SPENDCAT By Product'!A:B,2,0)</f>
        <v>CWK006003</v>
      </c>
    </row>
    <row r="584" spans="1:10" x14ac:dyDescent="0.3">
      <c r="A584" t="s">
        <v>443</v>
      </c>
      <c r="B584">
        <v>69300</v>
      </c>
      <c r="C584">
        <v>65500</v>
      </c>
      <c r="D584" t="s">
        <v>9</v>
      </c>
      <c r="E584">
        <v>722597</v>
      </c>
      <c r="F584" t="s">
        <v>1602</v>
      </c>
      <c r="G584" t="s">
        <v>1240</v>
      </c>
      <c r="H584">
        <v>400225490</v>
      </c>
      <c r="I584" s="3">
        <v>5232.3500000000004</v>
      </c>
      <c r="J584" t="str">
        <f>VLOOKUP(A584,'SPENDCAT By Product'!A:B,2,0)</f>
        <v>CWK006003</v>
      </c>
    </row>
    <row r="585" spans="1:10" x14ac:dyDescent="0.3">
      <c r="A585" t="s">
        <v>971</v>
      </c>
      <c r="B585">
        <v>69300</v>
      </c>
      <c r="C585">
        <v>65500</v>
      </c>
      <c r="D585" t="s">
        <v>9</v>
      </c>
      <c r="E585">
        <v>16303</v>
      </c>
      <c r="F585" t="s">
        <v>1476</v>
      </c>
      <c r="G585" t="s">
        <v>1240</v>
      </c>
      <c r="H585">
        <v>400225489</v>
      </c>
      <c r="I585" s="3">
        <v>7552.99</v>
      </c>
      <c r="J585" t="str">
        <f>VLOOKUP(A585,'SPENDCAT By Product'!A:B,2,0)</f>
        <v>CWK006003</v>
      </c>
    </row>
    <row r="586" spans="1:10" x14ac:dyDescent="0.3">
      <c r="A586" t="s">
        <v>906</v>
      </c>
      <c r="B586">
        <v>69400</v>
      </c>
      <c r="C586">
        <v>69000</v>
      </c>
      <c r="D586" t="s">
        <v>1267</v>
      </c>
      <c r="E586">
        <v>18586</v>
      </c>
      <c r="F586" t="s">
        <v>1323</v>
      </c>
      <c r="G586" t="s">
        <v>1240</v>
      </c>
      <c r="H586">
        <v>400225488</v>
      </c>
      <c r="I586" s="3">
        <v>282.89999999999998</v>
      </c>
      <c r="J586" t="str">
        <f>VLOOKUP(A586,'SPENDCAT By Product'!A:B,2,0)</f>
        <v>PLH024081</v>
      </c>
    </row>
    <row r="587" spans="1:10" x14ac:dyDescent="0.3">
      <c r="A587" t="s">
        <v>906</v>
      </c>
      <c r="B587">
        <v>69400</v>
      </c>
      <c r="C587">
        <v>69000</v>
      </c>
      <c r="D587" t="s">
        <v>1267</v>
      </c>
      <c r="E587">
        <v>18586</v>
      </c>
      <c r="F587" t="s">
        <v>1323</v>
      </c>
      <c r="G587" t="s">
        <v>1240</v>
      </c>
      <c r="H587">
        <v>400225487</v>
      </c>
      <c r="I587" s="3">
        <v>282.89999999999998</v>
      </c>
      <c r="J587" t="str">
        <f>VLOOKUP(A587,'SPENDCAT By Product'!A:B,2,0)</f>
        <v>PLH024081</v>
      </c>
    </row>
    <row r="588" spans="1:10" x14ac:dyDescent="0.3">
      <c r="A588" t="s">
        <v>887</v>
      </c>
      <c r="B588">
        <v>85000</v>
      </c>
      <c r="C588">
        <v>85000</v>
      </c>
      <c r="D588" t="s">
        <v>1285</v>
      </c>
      <c r="E588">
        <v>14889</v>
      </c>
      <c r="F588" t="s">
        <v>1515</v>
      </c>
      <c r="G588" t="s">
        <v>1240</v>
      </c>
      <c r="H588">
        <v>400225486</v>
      </c>
      <c r="I588" s="3">
        <v>600</v>
      </c>
      <c r="J588" t="str">
        <f>VLOOKUP(A588,'SPENDCAT By Product'!A:B,2,0)</f>
        <v>FAC012028</v>
      </c>
    </row>
    <row r="589" spans="1:10" x14ac:dyDescent="0.3">
      <c r="A589" t="s">
        <v>438</v>
      </c>
      <c r="B589">
        <v>69300</v>
      </c>
      <c r="C589">
        <v>65500</v>
      </c>
      <c r="D589" t="s">
        <v>9</v>
      </c>
      <c r="E589">
        <v>722597</v>
      </c>
      <c r="F589" t="s">
        <v>1602</v>
      </c>
      <c r="G589" t="s">
        <v>1240</v>
      </c>
      <c r="H589">
        <v>400225485</v>
      </c>
      <c r="I589" s="3">
        <v>24383.38</v>
      </c>
      <c r="J589" t="str">
        <f>VLOOKUP(A589,'SPENDCAT By Product'!A:B,2,0)</f>
        <v>CWK006003</v>
      </c>
    </row>
    <row r="590" spans="1:10" x14ac:dyDescent="0.3">
      <c r="A590" t="s">
        <v>443</v>
      </c>
      <c r="B590">
        <v>69300</v>
      </c>
      <c r="C590">
        <v>65500</v>
      </c>
      <c r="D590" t="s">
        <v>9</v>
      </c>
      <c r="E590">
        <v>722597</v>
      </c>
      <c r="F590" t="s">
        <v>1602</v>
      </c>
      <c r="G590" t="s">
        <v>1240</v>
      </c>
      <c r="H590">
        <v>400225485</v>
      </c>
      <c r="I590" s="3">
        <v>9057.2999999999993</v>
      </c>
      <c r="J590" t="str">
        <f>VLOOKUP(A590,'SPENDCAT By Product'!A:B,2,0)</f>
        <v>CWK006003</v>
      </c>
    </row>
    <row r="591" spans="1:10" x14ac:dyDescent="0.3">
      <c r="A591" t="s">
        <v>516</v>
      </c>
      <c r="B591">
        <v>70000</v>
      </c>
      <c r="C591">
        <v>70000</v>
      </c>
      <c r="D591" t="s">
        <v>1250</v>
      </c>
      <c r="E591">
        <v>5238</v>
      </c>
      <c r="F591" t="s">
        <v>1241</v>
      </c>
      <c r="G591" t="s">
        <v>1240</v>
      </c>
      <c r="H591">
        <v>400225484</v>
      </c>
      <c r="I591" s="3">
        <v>10147.709999999999</v>
      </c>
      <c r="J591" t="str">
        <f>VLOOKUP(A591,'SPENDCAT By Product'!A:B,2,0)</f>
        <v>MWS020017</v>
      </c>
    </row>
    <row r="592" spans="1:10" x14ac:dyDescent="0.3">
      <c r="A592" t="s">
        <v>518</v>
      </c>
      <c r="B592">
        <v>70000</v>
      </c>
      <c r="C592">
        <v>70000</v>
      </c>
      <c r="D592" t="s">
        <v>1250</v>
      </c>
      <c r="E592">
        <v>5238</v>
      </c>
      <c r="F592" t="s">
        <v>1241</v>
      </c>
      <c r="G592" t="s">
        <v>1240</v>
      </c>
      <c r="H592">
        <v>400225484</v>
      </c>
      <c r="I592" s="3">
        <v>1932.78</v>
      </c>
      <c r="J592" t="str">
        <f>VLOOKUP(A592,'SPENDCAT By Product'!A:B,2,0)</f>
        <v>MWW021017</v>
      </c>
    </row>
    <row r="593" spans="1:10" x14ac:dyDescent="0.3">
      <c r="A593" t="s">
        <v>516</v>
      </c>
      <c r="B593">
        <v>70000</v>
      </c>
      <c r="C593">
        <v>70000</v>
      </c>
      <c r="D593" t="s">
        <v>1250</v>
      </c>
      <c r="E593">
        <v>5238</v>
      </c>
      <c r="F593" t="s">
        <v>1241</v>
      </c>
      <c r="G593" t="s">
        <v>1240</v>
      </c>
      <c r="H593">
        <v>400225483</v>
      </c>
      <c r="I593" s="3">
        <v>9470.27</v>
      </c>
      <c r="J593" t="str">
        <f>VLOOKUP(A593,'SPENDCAT By Product'!A:B,2,0)</f>
        <v>MWS020017</v>
      </c>
    </row>
    <row r="594" spans="1:10" x14ac:dyDescent="0.3">
      <c r="A594" t="s">
        <v>518</v>
      </c>
      <c r="B594">
        <v>70000</v>
      </c>
      <c r="C594">
        <v>70000</v>
      </c>
      <c r="D594" t="s">
        <v>1250</v>
      </c>
      <c r="E594">
        <v>5238</v>
      </c>
      <c r="F594" t="s">
        <v>1241</v>
      </c>
      <c r="G594" t="s">
        <v>1240</v>
      </c>
      <c r="H594">
        <v>400225483</v>
      </c>
      <c r="I594" s="3">
        <v>1786.62</v>
      </c>
      <c r="J594" t="str">
        <f>VLOOKUP(A594,'SPENDCAT By Product'!A:B,2,0)</f>
        <v>MWW021017</v>
      </c>
    </row>
    <row r="595" spans="1:10" x14ac:dyDescent="0.3">
      <c r="A595" t="s">
        <v>516</v>
      </c>
      <c r="B595">
        <v>70000</v>
      </c>
      <c r="C595">
        <v>70000</v>
      </c>
      <c r="D595" t="s">
        <v>1250</v>
      </c>
      <c r="E595">
        <v>5238</v>
      </c>
      <c r="F595" t="s">
        <v>1241</v>
      </c>
      <c r="G595" t="s">
        <v>1240</v>
      </c>
      <c r="H595">
        <v>400225482</v>
      </c>
      <c r="I595" s="3">
        <v>9650</v>
      </c>
      <c r="J595" t="str">
        <f>VLOOKUP(A595,'SPENDCAT By Product'!A:B,2,0)</f>
        <v>MWS020017</v>
      </c>
    </row>
    <row r="596" spans="1:10" x14ac:dyDescent="0.3">
      <c r="A596" t="s">
        <v>518</v>
      </c>
      <c r="B596">
        <v>70000</v>
      </c>
      <c r="C596">
        <v>70000</v>
      </c>
      <c r="D596" t="s">
        <v>1250</v>
      </c>
      <c r="E596">
        <v>5238</v>
      </c>
      <c r="F596" t="s">
        <v>1241</v>
      </c>
      <c r="G596" t="s">
        <v>1240</v>
      </c>
      <c r="H596">
        <v>400225482</v>
      </c>
      <c r="I596" s="3">
        <v>1837.97</v>
      </c>
      <c r="J596" t="str">
        <f>VLOOKUP(A596,'SPENDCAT By Product'!A:B,2,0)</f>
        <v>MWW021017</v>
      </c>
    </row>
    <row r="597" spans="1:10" x14ac:dyDescent="0.3">
      <c r="A597" t="s">
        <v>516</v>
      </c>
      <c r="B597">
        <v>70000</v>
      </c>
      <c r="C597">
        <v>70000</v>
      </c>
      <c r="D597" t="s">
        <v>1250</v>
      </c>
      <c r="E597">
        <v>5238</v>
      </c>
      <c r="F597" t="s">
        <v>1241</v>
      </c>
      <c r="G597" t="s">
        <v>1240</v>
      </c>
      <c r="H597">
        <v>400225481</v>
      </c>
      <c r="I597" s="3">
        <v>9712.2099999999991</v>
      </c>
      <c r="J597" t="str">
        <f>VLOOKUP(A597,'SPENDCAT By Product'!A:B,2,0)</f>
        <v>MWS020017</v>
      </c>
    </row>
    <row r="598" spans="1:10" x14ac:dyDescent="0.3">
      <c r="A598" t="s">
        <v>518</v>
      </c>
      <c r="B598">
        <v>70000</v>
      </c>
      <c r="C598">
        <v>70000</v>
      </c>
      <c r="D598" t="s">
        <v>1250</v>
      </c>
      <c r="E598">
        <v>5238</v>
      </c>
      <c r="F598" t="s">
        <v>1241</v>
      </c>
      <c r="G598" t="s">
        <v>1240</v>
      </c>
      <c r="H598">
        <v>400225481</v>
      </c>
      <c r="I598" s="3">
        <v>1849.83</v>
      </c>
      <c r="J598" t="str">
        <f>VLOOKUP(A598,'SPENDCAT By Product'!A:B,2,0)</f>
        <v>MWW021017</v>
      </c>
    </row>
    <row r="599" spans="1:10" x14ac:dyDescent="0.3">
      <c r="A599" t="s">
        <v>516</v>
      </c>
      <c r="B599">
        <v>70000</v>
      </c>
      <c r="C599">
        <v>70000</v>
      </c>
      <c r="D599" t="s">
        <v>1250</v>
      </c>
      <c r="E599">
        <v>5238</v>
      </c>
      <c r="F599" t="s">
        <v>1241</v>
      </c>
      <c r="G599" t="s">
        <v>1240</v>
      </c>
      <c r="H599">
        <v>400225480</v>
      </c>
      <c r="I599" s="3">
        <v>9166.11</v>
      </c>
      <c r="J599" t="str">
        <f>VLOOKUP(A599,'SPENDCAT By Product'!A:B,2,0)</f>
        <v>MWS020017</v>
      </c>
    </row>
    <row r="600" spans="1:10" x14ac:dyDescent="0.3">
      <c r="A600" t="s">
        <v>518</v>
      </c>
      <c r="B600">
        <v>70000</v>
      </c>
      <c r="C600">
        <v>70000</v>
      </c>
      <c r="D600" t="s">
        <v>1250</v>
      </c>
      <c r="E600">
        <v>5238</v>
      </c>
      <c r="F600" t="s">
        <v>1241</v>
      </c>
      <c r="G600" t="s">
        <v>1240</v>
      </c>
      <c r="H600">
        <v>400225480</v>
      </c>
      <c r="I600" s="3">
        <v>1745.82</v>
      </c>
      <c r="J600" t="str">
        <f>VLOOKUP(A600,'SPENDCAT By Product'!A:B,2,0)</f>
        <v>MWW021017</v>
      </c>
    </row>
    <row r="601" spans="1:10" x14ac:dyDescent="0.3">
      <c r="A601" t="s">
        <v>846</v>
      </c>
      <c r="B601">
        <v>70000</v>
      </c>
      <c r="C601">
        <v>70000</v>
      </c>
      <c r="D601" t="s">
        <v>1250</v>
      </c>
      <c r="E601">
        <v>13129</v>
      </c>
      <c r="F601" t="s">
        <v>1706</v>
      </c>
      <c r="G601" t="s">
        <v>1240</v>
      </c>
      <c r="H601">
        <v>400225479</v>
      </c>
      <c r="I601" s="3">
        <v>3536.25</v>
      </c>
      <c r="J601" t="str">
        <f>VLOOKUP(A601,'SPENDCAT By Product'!A:B,2,0)</f>
        <v>MWS020010</v>
      </c>
    </row>
    <row r="602" spans="1:10" x14ac:dyDescent="0.3">
      <c r="A602" t="s">
        <v>1527</v>
      </c>
      <c r="B602">
        <v>69400</v>
      </c>
      <c r="C602">
        <v>69000</v>
      </c>
      <c r="D602" t="s">
        <v>1267</v>
      </c>
      <c r="E602">
        <v>6726</v>
      </c>
      <c r="F602" t="s">
        <v>1345</v>
      </c>
      <c r="G602" t="s">
        <v>1240</v>
      </c>
      <c r="H602">
        <v>400225478</v>
      </c>
      <c r="I602" s="3">
        <v>4685.28</v>
      </c>
      <c r="J602" t="e">
        <f>VLOOKUP(A602,'SPENDCAT By Product'!A:B,2,0)</f>
        <v>#N/A</v>
      </c>
    </row>
    <row r="603" spans="1:10" x14ac:dyDescent="0.3">
      <c r="A603" t="s">
        <v>1707</v>
      </c>
      <c r="B603">
        <v>69400</v>
      </c>
      <c r="C603">
        <v>69000</v>
      </c>
      <c r="D603" t="s">
        <v>1267</v>
      </c>
      <c r="E603">
        <v>16037</v>
      </c>
      <c r="F603" t="s">
        <v>1268</v>
      </c>
      <c r="G603" t="s">
        <v>1240</v>
      </c>
      <c r="H603">
        <v>400225476</v>
      </c>
      <c r="I603" s="3">
        <v>2214</v>
      </c>
      <c r="J603" t="e">
        <f>VLOOKUP(A603,'SPENDCAT By Product'!A:B,2,0)</f>
        <v>#N/A</v>
      </c>
    </row>
    <row r="604" spans="1:10" x14ac:dyDescent="0.3">
      <c r="A604" t="s">
        <v>923</v>
      </c>
      <c r="B604">
        <v>69400</v>
      </c>
      <c r="C604">
        <v>69000</v>
      </c>
      <c r="D604" t="s">
        <v>1267</v>
      </c>
      <c r="E604">
        <v>11219</v>
      </c>
      <c r="F604" t="s">
        <v>1347</v>
      </c>
      <c r="G604" t="s">
        <v>1240</v>
      </c>
      <c r="H604">
        <v>400225475</v>
      </c>
      <c r="I604" s="3">
        <v>1160.42</v>
      </c>
      <c r="J604" t="str">
        <f>VLOOKUP(A604,'SPENDCAT By Product'!A:B,2,0)</f>
        <v>PLH024029</v>
      </c>
    </row>
    <row r="605" spans="1:10" x14ac:dyDescent="0.3">
      <c r="A605" t="s">
        <v>738</v>
      </c>
      <c r="B605">
        <v>79000</v>
      </c>
      <c r="C605">
        <v>79000</v>
      </c>
      <c r="D605" t="s">
        <v>1292</v>
      </c>
      <c r="E605">
        <v>16309</v>
      </c>
      <c r="F605" t="s">
        <v>1625</v>
      </c>
      <c r="G605" t="s">
        <v>1240</v>
      </c>
      <c r="H605">
        <v>400225474</v>
      </c>
      <c r="I605" s="3">
        <v>1230</v>
      </c>
      <c r="J605" t="str">
        <f>VLOOKUP(A605,'SPENDCAT By Product'!A:B,2,0)</f>
        <v>CPS004022</v>
      </c>
    </row>
    <row r="606" spans="1:10" x14ac:dyDescent="0.3">
      <c r="A606" t="s">
        <v>742</v>
      </c>
      <c r="B606">
        <v>79000</v>
      </c>
      <c r="C606">
        <v>79000</v>
      </c>
      <c r="D606" t="s">
        <v>1292</v>
      </c>
      <c r="E606">
        <v>16309</v>
      </c>
      <c r="F606" t="s">
        <v>1625</v>
      </c>
      <c r="G606" t="s">
        <v>1240</v>
      </c>
      <c r="H606">
        <v>400225474</v>
      </c>
      <c r="I606" s="3">
        <v>45</v>
      </c>
      <c r="J606" t="str">
        <f>VLOOKUP(A606,'SPENDCAT By Product'!A:B,2,0)</f>
        <v>CPS004022</v>
      </c>
    </row>
    <row r="607" spans="1:10" x14ac:dyDescent="0.3">
      <c r="A607" t="s">
        <v>738</v>
      </c>
      <c r="B607">
        <v>79000</v>
      </c>
      <c r="C607">
        <v>79000</v>
      </c>
      <c r="D607" t="s">
        <v>1292</v>
      </c>
      <c r="E607">
        <v>4041</v>
      </c>
      <c r="F607" t="s">
        <v>1616</v>
      </c>
      <c r="G607" t="s">
        <v>1240</v>
      </c>
      <c r="H607">
        <v>400225473</v>
      </c>
      <c r="I607" s="3">
        <v>996.3</v>
      </c>
      <c r="J607" t="str">
        <f>VLOOKUP(A607,'SPENDCAT By Product'!A:B,2,0)</f>
        <v>CPS004022</v>
      </c>
    </row>
    <row r="608" spans="1:10" x14ac:dyDescent="0.3">
      <c r="A608" t="s">
        <v>742</v>
      </c>
      <c r="B608">
        <v>79000</v>
      </c>
      <c r="C608">
        <v>79000</v>
      </c>
      <c r="D608" t="s">
        <v>1292</v>
      </c>
      <c r="E608">
        <v>4041</v>
      </c>
      <c r="F608" t="s">
        <v>1616</v>
      </c>
      <c r="G608" t="s">
        <v>1240</v>
      </c>
      <c r="H608">
        <v>400225473</v>
      </c>
      <c r="I608" s="3">
        <v>570.35</v>
      </c>
      <c r="J608" t="str">
        <f>VLOOKUP(A608,'SPENDCAT By Product'!A:B,2,0)</f>
        <v>CPS004022</v>
      </c>
    </row>
    <row r="609" spans="1:10" x14ac:dyDescent="0.3">
      <c r="A609" t="s">
        <v>1005</v>
      </c>
      <c r="B609">
        <v>70000</v>
      </c>
      <c r="C609">
        <v>70000</v>
      </c>
      <c r="D609" t="s">
        <v>1250</v>
      </c>
      <c r="E609">
        <v>10350</v>
      </c>
      <c r="F609" t="s">
        <v>1294</v>
      </c>
      <c r="G609" t="s">
        <v>1240</v>
      </c>
      <c r="H609">
        <v>400225469</v>
      </c>
      <c r="I609" s="3">
        <v>973.26</v>
      </c>
      <c r="J609" t="str">
        <f>VLOOKUP(A609,'SPENDCAT By Product'!A:B,2,0)</f>
        <v>MWS020002</v>
      </c>
    </row>
    <row r="610" spans="1:10" x14ac:dyDescent="0.3">
      <c r="A610" t="s">
        <v>1708</v>
      </c>
      <c r="B610">
        <v>78000</v>
      </c>
      <c r="C610">
        <v>78000</v>
      </c>
      <c r="D610" t="s">
        <v>1291</v>
      </c>
      <c r="E610">
        <v>17481</v>
      </c>
      <c r="F610" t="s">
        <v>1709</v>
      </c>
      <c r="G610" t="s">
        <v>1240</v>
      </c>
      <c r="H610">
        <v>400225468</v>
      </c>
      <c r="I610" s="3">
        <v>1290</v>
      </c>
      <c r="J610" t="e">
        <f>VLOOKUP(A610,'SPENDCAT By Product'!A:B,2,0)</f>
        <v>#N/A</v>
      </c>
    </row>
    <row r="611" spans="1:10" x14ac:dyDescent="0.3">
      <c r="A611" t="s">
        <v>1026</v>
      </c>
      <c r="B611">
        <v>78000</v>
      </c>
      <c r="C611">
        <v>78000</v>
      </c>
      <c r="D611" t="s">
        <v>1291</v>
      </c>
      <c r="E611">
        <v>652912</v>
      </c>
      <c r="F611" t="s">
        <v>1710</v>
      </c>
      <c r="G611" t="s">
        <v>1240</v>
      </c>
      <c r="H611">
        <v>400225467</v>
      </c>
      <c r="I611" s="3">
        <v>6400</v>
      </c>
      <c r="J611" t="str">
        <f>VLOOKUP(A611,'SPENDCAT By Product'!A:B,2,0)</f>
        <v>COR007012</v>
      </c>
    </row>
    <row r="612" spans="1:10" x14ac:dyDescent="0.3">
      <c r="A612" t="s">
        <v>814</v>
      </c>
      <c r="B612">
        <v>65700</v>
      </c>
      <c r="C612">
        <v>67500</v>
      </c>
      <c r="D612" t="s">
        <v>1310</v>
      </c>
      <c r="E612">
        <v>373397</v>
      </c>
      <c r="F612" t="s">
        <v>1483</v>
      </c>
      <c r="G612" t="s">
        <v>1240</v>
      </c>
      <c r="H612">
        <v>400225464</v>
      </c>
      <c r="I612" s="3">
        <v>454.49</v>
      </c>
      <c r="J612" t="str">
        <f>VLOOKUP(A612,'SPENDCAT By Product'!A:B,2,0)</f>
        <v>ICT016015</v>
      </c>
    </row>
    <row r="613" spans="1:10" x14ac:dyDescent="0.3">
      <c r="A613" t="s">
        <v>957</v>
      </c>
      <c r="B613">
        <v>75000</v>
      </c>
      <c r="C613">
        <v>77100</v>
      </c>
      <c r="D613" t="s">
        <v>1293</v>
      </c>
      <c r="E613">
        <v>373397</v>
      </c>
      <c r="F613" t="s">
        <v>1483</v>
      </c>
      <c r="G613" t="s">
        <v>1240</v>
      </c>
      <c r="H613">
        <v>400225464</v>
      </c>
      <c r="I613" s="3">
        <v>22.14</v>
      </c>
      <c r="J613" t="str">
        <f>VLOOKUP(A613,'SPENDCAT By Product'!A:B,2,0)</f>
        <v>DEL008001</v>
      </c>
    </row>
    <row r="614" spans="1:10" x14ac:dyDescent="0.3">
      <c r="A614" t="s">
        <v>756</v>
      </c>
      <c r="B614">
        <v>79000</v>
      </c>
      <c r="C614">
        <v>79900</v>
      </c>
      <c r="D614" t="s">
        <v>1249</v>
      </c>
      <c r="E614">
        <v>10973</v>
      </c>
      <c r="F614" t="s">
        <v>1344</v>
      </c>
      <c r="G614" t="s">
        <v>1240</v>
      </c>
      <c r="H614">
        <v>400225463</v>
      </c>
      <c r="I614" s="3">
        <v>553.5</v>
      </c>
      <c r="J614" t="str">
        <f>VLOOKUP(A614,'SPENDCAT By Product'!A:B,2,0)</f>
        <v>CPS004025</v>
      </c>
    </row>
    <row r="615" spans="1:10" x14ac:dyDescent="0.3">
      <c r="A615" t="s">
        <v>572</v>
      </c>
      <c r="B615">
        <v>69300</v>
      </c>
      <c r="C615">
        <v>65500</v>
      </c>
      <c r="D615" t="s">
        <v>9</v>
      </c>
      <c r="E615">
        <v>9600</v>
      </c>
      <c r="F615" t="s">
        <v>1711</v>
      </c>
      <c r="G615" t="s">
        <v>1240</v>
      </c>
      <c r="H615">
        <v>400225461</v>
      </c>
      <c r="I615" s="3">
        <v>3282.28</v>
      </c>
      <c r="J615" t="str">
        <f>VLOOKUP(A615,'SPENDCAT By Product'!A:B,2,0)</f>
        <v>CWK006005</v>
      </c>
    </row>
    <row r="616" spans="1:10" x14ac:dyDescent="0.3">
      <c r="A616" t="s">
        <v>1707</v>
      </c>
      <c r="B616">
        <v>69400</v>
      </c>
      <c r="C616">
        <v>69000</v>
      </c>
      <c r="D616" t="s">
        <v>1267</v>
      </c>
      <c r="E616">
        <v>16037</v>
      </c>
      <c r="F616" t="s">
        <v>1268</v>
      </c>
      <c r="G616" t="s">
        <v>1240</v>
      </c>
      <c r="H616">
        <v>400225454</v>
      </c>
      <c r="I616" s="3">
        <v>3321</v>
      </c>
      <c r="J616" t="e">
        <f>VLOOKUP(A616,'SPENDCAT By Product'!A:B,2,0)</f>
        <v>#N/A</v>
      </c>
    </row>
    <row r="617" spans="1:10" x14ac:dyDescent="0.3">
      <c r="A617" t="s">
        <v>1707</v>
      </c>
      <c r="B617">
        <v>69400</v>
      </c>
      <c r="C617">
        <v>69000</v>
      </c>
      <c r="D617" t="s">
        <v>1267</v>
      </c>
      <c r="E617">
        <v>16037</v>
      </c>
      <c r="F617" t="s">
        <v>1268</v>
      </c>
      <c r="G617" t="s">
        <v>1240</v>
      </c>
      <c r="H617">
        <v>400225453</v>
      </c>
      <c r="I617" s="3">
        <v>2214</v>
      </c>
      <c r="J617" t="e">
        <f>VLOOKUP(A617,'SPENDCAT By Product'!A:B,2,0)</f>
        <v>#N/A</v>
      </c>
    </row>
    <row r="618" spans="1:10" x14ac:dyDescent="0.3">
      <c r="A618" t="s">
        <v>1707</v>
      </c>
      <c r="B618">
        <v>69400</v>
      </c>
      <c r="C618">
        <v>69000</v>
      </c>
      <c r="D618" t="s">
        <v>1267</v>
      </c>
      <c r="E618">
        <v>16037</v>
      </c>
      <c r="F618" t="s">
        <v>1268</v>
      </c>
      <c r="G618" t="s">
        <v>1240</v>
      </c>
      <c r="H618">
        <v>400225452</v>
      </c>
      <c r="I618" s="3">
        <v>2767.5</v>
      </c>
      <c r="J618" t="e">
        <f>VLOOKUP(A618,'SPENDCAT By Product'!A:B,2,0)</f>
        <v>#N/A</v>
      </c>
    </row>
    <row r="619" spans="1:10" x14ac:dyDescent="0.3">
      <c r="A619" t="s">
        <v>1707</v>
      </c>
      <c r="B619">
        <v>69400</v>
      </c>
      <c r="C619">
        <v>69000</v>
      </c>
      <c r="D619" t="s">
        <v>1267</v>
      </c>
      <c r="E619">
        <v>16037</v>
      </c>
      <c r="F619" t="s">
        <v>1268</v>
      </c>
      <c r="G619" t="s">
        <v>1240</v>
      </c>
      <c r="H619">
        <v>400225451</v>
      </c>
      <c r="I619" s="3">
        <v>2214</v>
      </c>
      <c r="J619" t="e">
        <f>VLOOKUP(A619,'SPENDCAT By Product'!A:B,2,0)</f>
        <v>#N/A</v>
      </c>
    </row>
    <row r="620" spans="1:10" x14ac:dyDescent="0.3">
      <c r="A620" t="s">
        <v>516</v>
      </c>
      <c r="B620">
        <v>70000</v>
      </c>
      <c r="C620">
        <v>70000</v>
      </c>
      <c r="D620" t="s">
        <v>1250</v>
      </c>
      <c r="E620">
        <v>5238</v>
      </c>
      <c r="F620" t="s">
        <v>1241</v>
      </c>
      <c r="G620" t="s">
        <v>1240</v>
      </c>
      <c r="H620">
        <v>400225450</v>
      </c>
      <c r="I620" s="3">
        <v>4271.99</v>
      </c>
      <c r="J620" t="str">
        <f>VLOOKUP(A620,'SPENDCAT By Product'!A:B,2,0)</f>
        <v>MWS020017</v>
      </c>
    </row>
    <row r="621" spans="1:10" x14ac:dyDescent="0.3">
      <c r="A621" t="s">
        <v>517</v>
      </c>
      <c r="B621">
        <v>70000</v>
      </c>
      <c r="C621">
        <v>70000</v>
      </c>
      <c r="D621" t="s">
        <v>1250</v>
      </c>
      <c r="E621">
        <v>5238</v>
      </c>
      <c r="F621" t="s">
        <v>1241</v>
      </c>
      <c r="G621" t="s">
        <v>1240</v>
      </c>
      <c r="H621">
        <v>400225450</v>
      </c>
      <c r="I621" s="3">
        <v>1652.56</v>
      </c>
      <c r="J621" t="str">
        <f>VLOOKUP(A621,'SPENDCAT By Product'!A:B,2,0)</f>
        <v>MWW021017</v>
      </c>
    </row>
    <row r="622" spans="1:10" x14ac:dyDescent="0.3">
      <c r="A622" t="s">
        <v>750</v>
      </c>
      <c r="B622">
        <v>79000</v>
      </c>
      <c r="C622">
        <v>79900</v>
      </c>
      <c r="D622" t="s">
        <v>1249</v>
      </c>
      <c r="E622">
        <v>16248</v>
      </c>
      <c r="F622" t="s">
        <v>1712</v>
      </c>
      <c r="G622" t="s">
        <v>1240</v>
      </c>
      <c r="H622">
        <v>400225446</v>
      </c>
      <c r="I622" s="3">
        <v>4869.57</v>
      </c>
      <c r="J622" t="str">
        <f>VLOOKUP(A622,'SPENDCAT By Product'!A:B,2,0)</f>
        <v>CPS004010</v>
      </c>
    </row>
    <row r="623" spans="1:10" x14ac:dyDescent="0.3">
      <c r="A623" t="s">
        <v>742</v>
      </c>
      <c r="B623">
        <v>79000</v>
      </c>
      <c r="C623">
        <v>79000</v>
      </c>
      <c r="D623" t="s">
        <v>1292</v>
      </c>
      <c r="E623">
        <v>6231</v>
      </c>
      <c r="F623" t="s">
        <v>1569</v>
      </c>
      <c r="G623" t="s">
        <v>1240</v>
      </c>
      <c r="H623">
        <v>400225445</v>
      </c>
      <c r="I623" s="3">
        <v>2509.54</v>
      </c>
      <c r="J623" t="str">
        <f>VLOOKUP(A623,'SPENDCAT By Product'!A:B,2,0)</f>
        <v>CPS004022</v>
      </c>
    </row>
    <row r="624" spans="1:10" x14ac:dyDescent="0.3">
      <c r="A624" t="s">
        <v>738</v>
      </c>
      <c r="B624">
        <v>79000</v>
      </c>
      <c r="C624">
        <v>79000</v>
      </c>
      <c r="D624" t="s">
        <v>1292</v>
      </c>
      <c r="E624">
        <v>6231</v>
      </c>
      <c r="F624" t="s">
        <v>1569</v>
      </c>
      <c r="G624" t="s">
        <v>1240</v>
      </c>
      <c r="H624">
        <v>400225445</v>
      </c>
      <c r="I624" s="3">
        <v>2193.34</v>
      </c>
      <c r="J624" t="str">
        <f>VLOOKUP(A624,'SPENDCAT By Product'!A:B,2,0)</f>
        <v>CPS004022</v>
      </c>
    </row>
    <row r="625" spans="1:10" x14ac:dyDescent="0.3">
      <c r="A625" t="s">
        <v>438</v>
      </c>
      <c r="B625">
        <v>69300</v>
      </c>
      <c r="C625">
        <v>65500</v>
      </c>
      <c r="D625" t="s">
        <v>9</v>
      </c>
      <c r="E625">
        <v>722597</v>
      </c>
      <c r="F625" t="s">
        <v>1602</v>
      </c>
      <c r="G625" t="s">
        <v>1240</v>
      </c>
      <c r="H625">
        <v>400225444</v>
      </c>
      <c r="I625" s="3">
        <v>63124.84</v>
      </c>
      <c r="J625" t="str">
        <f>VLOOKUP(A625,'SPENDCAT By Product'!A:B,2,0)</f>
        <v>CWK006003</v>
      </c>
    </row>
    <row r="626" spans="1:10" x14ac:dyDescent="0.3">
      <c r="A626" t="s">
        <v>443</v>
      </c>
      <c r="B626">
        <v>69300</v>
      </c>
      <c r="C626">
        <v>65500</v>
      </c>
      <c r="D626" t="s">
        <v>9</v>
      </c>
      <c r="E626">
        <v>722597</v>
      </c>
      <c r="F626" t="s">
        <v>1602</v>
      </c>
      <c r="G626" t="s">
        <v>1240</v>
      </c>
      <c r="H626">
        <v>400225444</v>
      </c>
      <c r="I626" s="3">
        <v>28006.13</v>
      </c>
      <c r="J626" t="str">
        <f>VLOOKUP(A626,'SPENDCAT By Product'!A:B,2,0)</f>
        <v>CWK006003</v>
      </c>
    </row>
    <row r="627" spans="1:10" x14ac:dyDescent="0.3">
      <c r="A627" t="s">
        <v>438</v>
      </c>
      <c r="B627">
        <v>69300</v>
      </c>
      <c r="C627">
        <v>65500</v>
      </c>
      <c r="D627" t="s">
        <v>9</v>
      </c>
      <c r="E627">
        <v>722597</v>
      </c>
      <c r="F627" t="s">
        <v>1602</v>
      </c>
      <c r="G627" t="s">
        <v>1240</v>
      </c>
      <c r="H627">
        <v>400225443</v>
      </c>
      <c r="I627" s="3">
        <v>93557.77</v>
      </c>
      <c r="J627" t="str">
        <f>VLOOKUP(A627,'SPENDCAT By Product'!A:B,2,0)</f>
        <v>CWK006003</v>
      </c>
    </row>
    <row r="628" spans="1:10" x14ac:dyDescent="0.3">
      <c r="A628" t="s">
        <v>443</v>
      </c>
      <c r="B628">
        <v>69300</v>
      </c>
      <c r="C628">
        <v>65500</v>
      </c>
      <c r="D628" t="s">
        <v>9</v>
      </c>
      <c r="E628">
        <v>722597</v>
      </c>
      <c r="F628" t="s">
        <v>1602</v>
      </c>
      <c r="G628" t="s">
        <v>1240</v>
      </c>
      <c r="H628">
        <v>400225443</v>
      </c>
      <c r="I628" s="3">
        <v>29419.200000000001</v>
      </c>
      <c r="J628" t="str">
        <f>VLOOKUP(A628,'SPENDCAT By Product'!A:B,2,0)</f>
        <v>CWK006003</v>
      </c>
    </row>
    <row r="629" spans="1:10" x14ac:dyDescent="0.3">
      <c r="A629" t="s">
        <v>441</v>
      </c>
      <c r="B629">
        <v>69300</v>
      </c>
      <c r="C629">
        <v>65500</v>
      </c>
      <c r="D629" t="s">
        <v>9</v>
      </c>
      <c r="E629">
        <v>722597</v>
      </c>
      <c r="F629" t="s">
        <v>1602</v>
      </c>
      <c r="G629" t="s">
        <v>1240</v>
      </c>
      <c r="H629">
        <v>400225443</v>
      </c>
      <c r="I629" s="3">
        <v>10269.48</v>
      </c>
      <c r="J629" t="str">
        <f>VLOOKUP(A629,'SPENDCAT By Product'!A:B,2,0)</f>
        <v>CWK006003</v>
      </c>
    </row>
    <row r="630" spans="1:10" x14ac:dyDescent="0.3">
      <c r="A630" t="s">
        <v>766</v>
      </c>
      <c r="B630">
        <v>79000</v>
      </c>
      <c r="C630">
        <v>79000</v>
      </c>
      <c r="D630" t="s">
        <v>1292</v>
      </c>
      <c r="E630">
        <v>4041</v>
      </c>
      <c r="F630" t="s">
        <v>1616</v>
      </c>
      <c r="G630" t="s">
        <v>1240</v>
      </c>
      <c r="H630">
        <v>400225441</v>
      </c>
      <c r="I630" s="3">
        <v>0</v>
      </c>
      <c r="J630" t="str">
        <f>VLOOKUP(A630,'SPENDCAT By Product'!A:B,2,0)</f>
        <v>CPS004022</v>
      </c>
    </row>
    <row r="631" spans="1:10" x14ac:dyDescent="0.3">
      <c r="A631" t="s">
        <v>738</v>
      </c>
      <c r="B631">
        <v>79000</v>
      </c>
      <c r="C631">
        <v>79000</v>
      </c>
      <c r="D631" t="s">
        <v>1292</v>
      </c>
      <c r="E631">
        <v>4041</v>
      </c>
      <c r="F631" t="s">
        <v>1616</v>
      </c>
      <c r="G631" t="s">
        <v>1240</v>
      </c>
      <c r="H631">
        <v>400225440</v>
      </c>
      <c r="I631" s="3">
        <v>1918.8</v>
      </c>
      <c r="J631" t="str">
        <f>VLOOKUP(A631,'SPENDCAT By Product'!A:B,2,0)</f>
        <v>CPS004022</v>
      </c>
    </row>
    <row r="632" spans="1:10" x14ac:dyDescent="0.3">
      <c r="A632" t="s">
        <v>741</v>
      </c>
      <c r="B632">
        <v>65710</v>
      </c>
      <c r="C632">
        <v>65000</v>
      </c>
      <c r="D632" t="s">
        <v>1252</v>
      </c>
      <c r="E632">
        <v>4041</v>
      </c>
      <c r="F632" t="s">
        <v>1616</v>
      </c>
      <c r="G632" t="s">
        <v>1240</v>
      </c>
      <c r="H632">
        <v>400225440</v>
      </c>
      <c r="I632" s="3">
        <v>840</v>
      </c>
      <c r="J632" t="str">
        <f>VLOOKUP(A632,'SPENDCAT By Product'!A:B,2,0)</f>
        <v>OTH036001</v>
      </c>
    </row>
    <row r="633" spans="1:10" x14ac:dyDescent="0.3">
      <c r="A633" t="s">
        <v>742</v>
      </c>
      <c r="B633">
        <v>79000</v>
      </c>
      <c r="C633">
        <v>79000</v>
      </c>
      <c r="D633" t="s">
        <v>1292</v>
      </c>
      <c r="E633">
        <v>4041</v>
      </c>
      <c r="F633" t="s">
        <v>1616</v>
      </c>
      <c r="G633" t="s">
        <v>1240</v>
      </c>
      <c r="H633">
        <v>400225440</v>
      </c>
      <c r="I633" s="3">
        <v>55.35</v>
      </c>
      <c r="J633" t="str">
        <f>VLOOKUP(A633,'SPENDCAT By Product'!A:B,2,0)</f>
        <v>CPS004022</v>
      </c>
    </row>
    <row r="634" spans="1:10" x14ac:dyDescent="0.3">
      <c r="A634" t="s">
        <v>472</v>
      </c>
      <c r="B634">
        <v>70000</v>
      </c>
      <c r="C634">
        <v>70000</v>
      </c>
      <c r="D634" t="s">
        <v>1250</v>
      </c>
      <c r="E634">
        <v>3536</v>
      </c>
      <c r="F634" t="s">
        <v>1290</v>
      </c>
      <c r="G634" t="s">
        <v>1240</v>
      </c>
      <c r="H634">
        <v>400225439</v>
      </c>
      <c r="I634" s="3">
        <v>86.26</v>
      </c>
      <c r="J634" t="str">
        <f>VLOOKUP(A634,'SPENDCAT By Product'!A:B,2,0)</f>
        <v>MWS020012</v>
      </c>
    </row>
    <row r="635" spans="1:10" x14ac:dyDescent="0.3">
      <c r="A635" t="s">
        <v>472</v>
      </c>
      <c r="B635">
        <v>70000</v>
      </c>
      <c r="C635">
        <v>70000</v>
      </c>
      <c r="D635" t="s">
        <v>1250</v>
      </c>
      <c r="E635">
        <v>3536</v>
      </c>
      <c r="F635" t="s">
        <v>1290</v>
      </c>
      <c r="G635" t="s">
        <v>1240</v>
      </c>
      <c r="H635">
        <v>400225438</v>
      </c>
      <c r="I635" s="3">
        <v>60.16</v>
      </c>
      <c r="J635" t="str">
        <f>VLOOKUP(A635,'SPENDCAT By Product'!A:B,2,0)</f>
        <v>MWS020012</v>
      </c>
    </row>
    <row r="636" spans="1:10" x14ac:dyDescent="0.3">
      <c r="A636" t="s">
        <v>968</v>
      </c>
      <c r="B636">
        <v>69300</v>
      </c>
      <c r="C636">
        <v>65500</v>
      </c>
      <c r="D636" t="s">
        <v>9</v>
      </c>
      <c r="E636">
        <v>16303</v>
      </c>
      <c r="F636" t="s">
        <v>1476</v>
      </c>
      <c r="G636" t="s">
        <v>1240</v>
      </c>
      <c r="H636">
        <v>400225436</v>
      </c>
      <c r="I636" s="3">
        <v>0</v>
      </c>
      <c r="J636" t="str">
        <f>VLOOKUP(A636,'SPENDCAT By Product'!A:B,2,0)</f>
        <v>CWK006003</v>
      </c>
    </row>
    <row r="637" spans="1:10" x14ac:dyDescent="0.3">
      <c r="A637" t="s">
        <v>969</v>
      </c>
      <c r="B637">
        <v>69300</v>
      </c>
      <c r="C637">
        <v>65500</v>
      </c>
      <c r="D637" t="s">
        <v>9</v>
      </c>
      <c r="E637">
        <v>16303</v>
      </c>
      <c r="F637" t="s">
        <v>1476</v>
      </c>
      <c r="G637" t="s">
        <v>1240</v>
      </c>
      <c r="H637">
        <v>400225436</v>
      </c>
      <c r="I637" s="3">
        <v>0</v>
      </c>
      <c r="J637" t="str">
        <f>VLOOKUP(A637,'SPENDCAT By Product'!A:B,2,0)</f>
        <v>CWK006003</v>
      </c>
    </row>
    <row r="638" spans="1:10" x14ac:dyDescent="0.3">
      <c r="A638" t="s">
        <v>970</v>
      </c>
      <c r="B638">
        <v>69300</v>
      </c>
      <c r="C638">
        <v>65500</v>
      </c>
      <c r="D638" t="s">
        <v>9</v>
      </c>
      <c r="E638">
        <v>16303</v>
      </c>
      <c r="F638" t="s">
        <v>1476</v>
      </c>
      <c r="G638" t="s">
        <v>1240</v>
      </c>
      <c r="H638">
        <v>400225436</v>
      </c>
      <c r="I638" s="3">
        <v>0</v>
      </c>
      <c r="J638" t="str">
        <f>VLOOKUP(A638,'SPENDCAT By Product'!A:B,2,0)</f>
        <v>CWK006003</v>
      </c>
    </row>
    <row r="639" spans="1:10" x14ac:dyDescent="0.3">
      <c r="A639" t="s">
        <v>971</v>
      </c>
      <c r="B639">
        <v>69300</v>
      </c>
      <c r="C639">
        <v>65500</v>
      </c>
      <c r="D639" t="s">
        <v>9</v>
      </c>
      <c r="E639">
        <v>16303</v>
      </c>
      <c r="F639" t="s">
        <v>1476</v>
      </c>
      <c r="G639" t="s">
        <v>1240</v>
      </c>
      <c r="H639">
        <v>400225436</v>
      </c>
      <c r="I639" s="3">
        <v>0</v>
      </c>
      <c r="J639" t="str">
        <f>VLOOKUP(A639,'SPENDCAT By Product'!A:B,2,0)</f>
        <v>CWK006003</v>
      </c>
    </row>
    <row r="640" spans="1:10" x14ac:dyDescent="0.3">
      <c r="A640" t="s">
        <v>750</v>
      </c>
      <c r="B640">
        <v>79000</v>
      </c>
      <c r="C640">
        <v>79900</v>
      </c>
      <c r="D640" t="s">
        <v>1249</v>
      </c>
      <c r="E640">
        <v>14126</v>
      </c>
      <c r="F640" t="s">
        <v>1260</v>
      </c>
      <c r="G640" t="s">
        <v>1240</v>
      </c>
      <c r="H640">
        <v>400225435</v>
      </c>
      <c r="I640" s="3">
        <v>75599.23</v>
      </c>
      <c r="J640" t="str">
        <f>VLOOKUP(A640,'SPENDCAT By Product'!A:B,2,0)</f>
        <v>CPS004010</v>
      </c>
    </row>
    <row r="641" spans="1:10" x14ac:dyDescent="0.3">
      <c r="A641" t="s">
        <v>759</v>
      </c>
      <c r="B641">
        <v>79000</v>
      </c>
      <c r="C641">
        <v>79900</v>
      </c>
      <c r="D641" t="s">
        <v>1249</v>
      </c>
      <c r="E641">
        <v>17393</v>
      </c>
      <c r="F641" t="s">
        <v>1713</v>
      </c>
      <c r="G641" t="s">
        <v>1240</v>
      </c>
      <c r="H641">
        <v>400225432</v>
      </c>
      <c r="I641" s="3">
        <v>1383</v>
      </c>
      <c r="J641" t="str">
        <f>VLOOKUP(A641,'SPENDCAT By Product'!A:B,2,0)</f>
        <v>CPS004036</v>
      </c>
    </row>
    <row r="642" spans="1:10" x14ac:dyDescent="0.3">
      <c r="A642" t="s">
        <v>862</v>
      </c>
      <c r="B642">
        <v>85200</v>
      </c>
      <c r="C642">
        <v>85250</v>
      </c>
      <c r="D642" t="s">
        <v>1253</v>
      </c>
      <c r="E642">
        <v>11810</v>
      </c>
      <c r="F642" t="s">
        <v>1299</v>
      </c>
      <c r="G642" t="s">
        <v>1240</v>
      </c>
      <c r="H642">
        <v>400225431</v>
      </c>
      <c r="I642" s="3">
        <v>20.190000000000001</v>
      </c>
      <c r="J642" t="str">
        <f>VLOOKUP(A642,'SPENDCAT By Product'!A:B,2,0)</f>
        <v>FAC012031</v>
      </c>
    </row>
    <row r="643" spans="1:10" x14ac:dyDescent="0.3">
      <c r="A643" t="s">
        <v>735</v>
      </c>
      <c r="B643">
        <v>69100</v>
      </c>
      <c r="C643">
        <v>69260</v>
      </c>
      <c r="D643" t="s">
        <v>1278</v>
      </c>
      <c r="E643">
        <v>16037</v>
      </c>
      <c r="F643" t="s">
        <v>1268</v>
      </c>
      <c r="G643" t="s">
        <v>1240</v>
      </c>
      <c r="H643">
        <v>400225430</v>
      </c>
      <c r="I643" s="3">
        <v>2168.9299999999998</v>
      </c>
      <c r="J643" t="str">
        <f>VLOOKUP(A643,'SPENDCAT By Product'!A:B,2,0)</f>
        <v>EQR011003</v>
      </c>
    </row>
    <row r="644" spans="1:10" x14ac:dyDescent="0.3">
      <c r="A644" t="s">
        <v>735</v>
      </c>
      <c r="B644">
        <v>69100</v>
      </c>
      <c r="C644">
        <v>69260</v>
      </c>
      <c r="D644" t="s">
        <v>1278</v>
      </c>
      <c r="E644">
        <v>52351</v>
      </c>
      <c r="F644" t="s">
        <v>1477</v>
      </c>
      <c r="G644" t="s">
        <v>1240</v>
      </c>
      <c r="H644">
        <v>400225429</v>
      </c>
      <c r="I644" s="3">
        <v>1507.29</v>
      </c>
      <c r="J644" t="str">
        <f>VLOOKUP(A644,'SPENDCAT By Product'!A:B,2,0)</f>
        <v>EQR011003</v>
      </c>
    </row>
    <row r="645" spans="1:10" x14ac:dyDescent="0.3">
      <c r="A645" t="s">
        <v>735</v>
      </c>
      <c r="B645">
        <v>69100</v>
      </c>
      <c r="C645">
        <v>69260</v>
      </c>
      <c r="D645" t="s">
        <v>1278</v>
      </c>
      <c r="E645">
        <v>52351</v>
      </c>
      <c r="F645" t="s">
        <v>1477</v>
      </c>
      <c r="G645" t="s">
        <v>1240</v>
      </c>
      <c r="H645">
        <v>400225428</v>
      </c>
      <c r="I645" s="3">
        <v>1689</v>
      </c>
      <c r="J645" t="str">
        <f>VLOOKUP(A645,'SPENDCAT By Product'!A:B,2,0)</f>
        <v>EQR011003</v>
      </c>
    </row>
    <row r="646" spans="1:10" x14ac:dyDescent="0.3">
      <c r="A646" t="s">
        <v>1203</v>
      </c>
      <c r="B646">
        <v>65700</v>
      </c>
      <c r="C646">
        <v>13200</v>
      </c>
      <c r="D646" t="s">
        <v>1496</v>
      </c>
      <c r="E646">
        <v>1140</v>
      </c>
      <c r="F646" t="s">
        <v>1604</v>
      </c>
      <c r="G646" t="s">
        <v>1240</v>
      </c>
      <c r="H646">
        <v>400225427</v>
      </c>
      <c r="I646" s="3">
        <v>137707.75</v>
      </c>
      <c r="J646" t="str">
        <f>VLOOKUP(A646,'SPENDCAT By Product'!A:B,2,0)</f>
        <v>EQP010005</v>
      </c>
    </row>
    <row r="647" spans="1:10" x14ac:dyDescent="0.3">
      <c r="A647" t="s">
        <v>1707</v>
      </c>
      <c r="B647">
        <v>69400</v>
      </c>
      <c r="C647">
        <v>69000</v>
      </c>
      <c r="D647" t="s">
        <v>1267</v>
      </c>
      <c r="E647">
        <v>16037</v>
      </c>
      <c r="F647" t="s">
        <v>1268</v>
      </c>
      <c r="G647" t="s">
        <v>1240</v>
      </c>
      <c r="H647">
        <v>400225421</v>
      </c>
      <c r="I647" s="3">
        <v>2214</v>
      </c>
      <c r="J647" t="e">
        <f>VLOOKUP(A647,'SPENDCAT By Product'!A:B,2,0)</f>
        <v>#N/A</v>
      </c>
    </row>
    <row r="648" spans="1:10" x14ac:dyDescent="0.3">
      <c r="A648" t="s">
        <v>977</v>
      </c>
      <c r="B648">
        <v>70000</v>
      </c>
      <c r="C648">
        <v>70000</v>
      </c>
      <c r="D648" t="s">
        <v>1250</v>
      </c>
      <c r="E648">
        <v>10350</v>
      </c>
      <c r="F648" t="s">
        <v>1294</v>
      </c>
      <c r="G648" t="s">
        <v>1240</v>
      </c>
      <c r="H648">
        <v>400225420</v>
      </c>
      <c r="I648" s="3">
        <v>301.52</v>
      </c>
      <c r="J648" t="str">
        <f>VLOOKUP(A648,'SPENDCAT By Product'!A:B,2,0)</f>
        <v>MWS020002</v>
      </c>
    </row>
    <row r="649" spans="1:10" x14ac:dyDescent="0.3">
      <c r="A649" t="s">
        <v>930</v>
      </c>
      <c r="B649">
        <v>69400</v>
      </c>
      <c r="C649">
        <v>69000</v>
      </c>
      <c r="D649" t="s">
        <v>1267</v>
      </c>
      <c r="E649">
        <v>4450</v>
      </c>
      <c r="F649" t="s">
        <v>1296</v>
      </c>
      <c r="G649" t="s">
        <v>1240</v>
      </c>
      <c r="H649">
        <v>400225419</v>
      </c>
      <c r="I649" s="3">
        <v>1264.4000000000001</v>
      </c>
      <c r="J649" t="str">
        <f>VLOOKUP(A649,'SPENDCAT By Product'!A:B,2,0)</f>
        <v>PLH024077</v>
      </c>
    </row>
    <row r="650" spans="1:10" x14ac:dyDescent="0.3">
      <c r="A650" t="s">
        <v>946</v>
      </c>
      <c r="B650">
        <v>69400</v>
      </c>
      <c r="C650">
        <v>69000</v>
      </c>
      <c r="D650" t="s">
        <v>1267</v>
      </c>
      <c r="E650">
        <v>4450</v>
      </c>
      <c r="F650" t="s">
        <v>1296</v>
      </c>
      <c r="G650" t="s">
        <v>1240</v>
      </c>
      <c r="H650">
        <v>400225418</v>
      </c>
      <c r="I650" s="3">
        <v>262.58999999999997</v>
      </c>
      <c r="J650" t="str">
        <f>VLOOKUP(A650,'SPENDCAT By Product'!A:B,2,0)</f>
        <v>PLH024077</v>
      </c>
    </row>
    <row r="651" spans="1:10" x14ac:dyDescent="0.3">
      <c r="A651" t="s">
        <v>915</v>
      </c>
      <c r="B651">
        <v>69400</v>
      </c>
      <c r="C651">
        <v>69000</v>
      </c>
      <c r="D651" t="s">
        <v>1267</v>
      </c>
      <c r="E651">
        <v>4450</v>
      </c>
      <c r="F651" t="s">
        <v>1296</v>
      </c>
      <c r="G651" t="s">
        <v>1240</v>
      </c>
      <c r="H651">
        <v>400225417</v>
      </c>
      <c r="I651" s="3">
        <v>6036.93</v>
      </c>
      <c r="J651" t="str">
        <f>VLOOKUP(A651,'SPENDCAT By Product'!A:B,2,0)</f>
        <v>PLH024029</v>
      </c>
    </row>
    <row r="652" spans="1:10" x14ac:dyDescent="0.3">
      <c r="A652" t="s">
        <v>922</v>
      </c>
      <c r="B652">
        <v>69400</v>
      </c>
      <c r="C652">
        <v>69000</v>
      </c>
      <c r="D652" t="s">
        <v>1267</v>
      </c>
      <c r="E652">
        <v>18586</v>
      </c>
      <c r="F652" t="s">
        <v>1323</v>
      </c>
      <c r="G652" t="s">
        <v>1240</v>
      </c>
      <c r="H652">
        <v>400225416</v>
      </c>
      <c r="I652" s="3">
        <v>1409.09</v>
      </c>
      <c r="J652" t="str">
        <f>VLOOKUP(A652,'SPENDCAT By Product'!A:B,2,0)</f>
        <v>PLH024026</v>
      </c>
    </row>
    <row r="653" spans="1:10" x14ac:dyDescent="0.3">
      <c r="A653" t="s">
        <v>922</v>
      </c>
      <c r="B653">
        <v>69400</v>
      </c>
      <c r="C653">
        <v>69000</v>
      </c>
      <c r="D653" t="s">
        <v>1267</v>
      </c>
      <c r="E653">
        <v>18586</v>
      </c>
      <c r="F653" t="s">
        <v>1323</v>
      </c>
      <c r="G653" t="s">
        <v>1240</v>
      </c>
      <c r="H653">
        <v>400225415</v>
      </c>
      <c r="I653" s="3">
        <v>369.98</v>
      </c>
      <c r="J653" t="str">
        <f>VLOOKUP(A653,'SPENDCAT By Product'!A:B,2,0)</f>
        <v>PLH024026</v>
      </c>
    </row>
    <row r="654" spans="1:10" x14ac:dyDescent="0.3">
      <c r="A654" t="s">
        <v>915</v>
      </c>
      <c r="B654">
        <v>69400</v>
      </c>
      <c r="C654">
        <v>69000</v>
      </c>
      <c r="D654" t="s">
        <v>1267</v>
      </c>
      <c r="E654">
        <v>11219</v>
      </c>
      <c r="F654" t="s">
        <v>1347</v>
      </c>
      <c r="G654" t="s">
        <v>1240</v>
      </c>
      <c r="H654">
        <v>400225413</v>
      </c>
      <c r="I654" s="3">
        <v>5667.96</v>
      </c>
      <c r="J654" t="str">
        <f>VLOOKUP(A654,'SPENDCAT By Product'!A:B,2,0)</f>
        <v>PLH024029</v>
      </c>
    </row>
    <row r="655" spans="1:10" x14ac:dyDescent="0.3">
      <c r="A655" t="s">
        <v>915</v>
      </c>
      <c r="B655">
        <v>69400</v>
      </c>
      <c r="C655">
        <v>69000</v>
      </c>
      <c r="D655" t="s">
        <v>1267</v>
      </c>
      <c r="E655">
        <v>11219</v>
      </c>
      <c r="F655" t="s">
        <v>1347</v>
      </c>
      <c r="G655" t="s">
        <v>1240</v>
      </c>
      <c r="H655">
        <v>400225412</v>
      </c>
      <c r="I655" s="3">
        <v>5667.96</v>
      </c>
      <c r="J655" t="str">
        <f>VLOOKUP(A655,'SPENDCAT By Product'!A:B,2,0)</f>
        <v>PLH024029</v>
      </c>
    </row>
    <row r="656" spans="1:10" x14ac:dyDescent="0.3">
      <c r="A656" t="s">
        <v>915</v>
      </c>
      <c r="B656">
        <v>69400</v>
      </c>
      <c r="C656">
        <v>69000</v>
      </c>
      <c r="D656" t="s">
        <v>1267</v>
      </c>
      <c r="E656">
        <v>11219</v>
      </c>
      <c r="F656" t="s">
        <v>1347</v>
      </c>
      <c r="G656" t="s">
        <v>1240</v>
      </c>
      <c r="H656">
        <v>400225411</v>
      </c>
      <c r="I656" s="3">
        <v>5667.96</v>
      </c>
      <c r="J656" t="str">
        <f>VLOOKUP(A656,'SPENDCAT By Product'!A:B,2,0)</f>
        <v>PLH024029</v>
      </c>
    </row>
    <row r="657" spans="1:10" x14ac:dyDescent="0.3">
      <c r="A657" t="s">
        <v>915</v>
      </c>
      <c r="B657">
        <v>69400</v>
      </c>
      <c r="C657">
        <v>69000</v>
      </c>
      <c r="D657" t="s">
        <v>1267</v>
      </c>
      <c r="E657">
        <v>11219</v>
      </c>
      <c r="F657" t="s">
        <v>1347</v>
      </c>
      <c r="G657" t="s">
        <v>1240</v>
      </c>
      <c r="H657">
        <v>400225410</v>
      </c>
      <c r="I657" s="3">
        <v>5667.96</v>
      </c>
      <c r="J657" t="str">
        <f>VLOOKUP(A657,'SPENDCAT By Product'!A:B,2,0)</f>
        <v>PLH024029</v>
      </c>
    </row>
    <row r="658" spans="1:10" x14ac:dyDescent="0.3">
      <c r="A658" t="s">
        <v>926</v>
      </c>
      <c r="B658">
        <v>69400</v>
      </c>
      <c r="C658">
        <v>69000</v>
      </c>
      <c r="D658" t="s">
        <v>1267</v>
      </c>
      <c r="E658">
        <v>17979</v>
      </c>
      <c r="F658" t="s">
        <v>1339</v>
      </c>
      <c r="G658" t="s">
        <v>1240</v>
      </c>
      <c r="H658">
        <v>400225409</v>
      </c>
      <c r="I658" s="3">
        <v>2320.8000000000002</v>
      </c>
      <c r="J658" t="str">
        <f>VLOOKUP(A658,'SPENDCAT By Product'!A:B,2,0)</f>
        <v>PLH024029</v>
      </c>
    </row>
    <row r="659" spans="1:10" x14ac:dyDescent="0.3">
      <c r="A659" t="s">
        <v>1030</v>
      </c>
      <c r="B659">
        <v>78000</v>
      </c>
      <c r="C659">
        <v>78000</v>
      </c>
      <c r="D659" t="s">
        <v>1291</v>
      </c>
      <c r="E659">
        <v>13224</v>
      </c>
      <c r="F659" t="s">
        <v>1714</v>
      </c>
      <c r="G659" t="s">
        <v>1240</v>
      </c>
      <c r="H659">
        <v>400225408</v>
      </c>
      <c r="I659" s="3">
        <v>260</v>
      </c>
      <c r="J659" t="str">
        <f>VLOOKUP(A659,'SPENDCAT By Product'!A:B,2,0)</f>
        <v>COR007012</v>
      </c>
    </row>
    <row r="660" spans="1:10" x14ac:dyDescent="0.3">
      <c r="A660" t="s">
        <v>578</v>
      </c>
      <c r="B660">
        <v>69300</v>
      </c>
      <c r="C660">
        <v>65500</v>
      </c>
      <c r="D660" t="s">
        <v>9</v>
      </c>
      <c r="E660">
        <v>18793</v>
      </c>
      <c r="F660" t="s">
        <v>1715</v>
      </c>
      <c r="G660" t="s">
        <v>1240</v>
      </c>
      <c r="H660">
        <v>400225407</v>
      </c>
      <c r="I660" s="3">
        <v>1021.5</v>
      </c>
      <c r="J660" t="str">
        <f>VLOOKUP(A660,'SPENDCAT By Product'!A:B,2,0)</f>
        <v>MWW021001</v>
      </c>
    </row>
    <row r="661" spans="1:10" x14ac:dyDescent="0.3">
      <c r="A661" t="s">
        <v>578</v>
      </c>
      <c r="B661">
        <v>69300</v>
      </c>
      <c r="C661">
        <v>65500</v>
      </c>
      <c r="D661" t="s">
        <v>9</v>
      </c>
      <c r="E661">
        <v>18793</v>
      </c>
      <c r="F661" t="s">
        <v>1715</v>
      </c>
      <c r="G661" t="s">
        <v>1240</v>
      </c>
      <c r="H661">
        <v>400225406</v>
      </c>
      <c r="I661" s="3">
        <v>1021.5</v>
      </c>
      <c r="J661" t="str">
        <f>VLOOKUP(A661,'SPENDCAT By Product'!A:B,2,0)</f>
        <v>MWW021001</v>
      </c>
    </row>
    <row r="662" spans="1:10" x14ac:dyDescent="0.3">
      <c r="A662" t="s">
        <v>578</v>
      </c>
      <c r="B662">
        <v>69300</v>
      </c>
      <c r="C662">
        <v>65500</v>
      </c>
      <c r="D662" t="s">
        <v>9</v>
      </c>
      <c r="E662">
        <v>18793</v>
      </c>
      <c r="F662" t="s">
        <v>1715</v>
      </c>
      <c r="G662" t="s">
        <v>1240</v>
      </c>
      <c r="H662">
        <v>400225405</v>
      </c>
      <c r="I662" s="3">
        <v>1021.5</v>
      </c>
      <c r="J662" t="str">
        <f>VLOOKUP(A662,'SPENDCAT By Product'!A:B,2,0)</f>
        <v>MWW021001</v>
      </c>
    </row>
    <row r="663" spans="1:10" x14ac:dyDescent="0.3">
      <c r="A663" t="s">
        <v>876</v>
      </c>
      <c r="B663">
        <v>65700</v>
      </c>
      <c r="C663">
        <v>68000</v>
      </c>
      <c r="D663" t="s">
        <v>1321</v>
      </c>
      <c r="E663">
        <v>496392</v>
      </c>
      <c r="F663" t="s">
        <v>1410</v>
      </c>
      <c r="G663" t="s">
        <v>1240</v>
      </c>
      <c r="H663">
        <v>400225401</v>
      </c>
      <c r="I663" s="3">
        <v>13691.89</v>
      </c>
      <c r="J663" t="str">
        <f>VLOOKUP(A663,'SPENDCAT By Product'!A:B,2,0)</f>
        <v>FAC012018</v>
      </c>
    </row>
    <row r="664" spans="1:10" x14ac:dyDescent="0.3">
      <c r="A664" t="s">
        <v>421</v>
      </c>
      <c r="B664">
        <v>74900</v>
      </c>
      <c r="C664">
        <v>71500</v>
      </c>
      <c r="D664" t="s">
        <v>1279</v>
      </c>
      <c r="E664">
        <v>18219</v>
      </c>
      <c r="F664" t="s">
        <v>1716</v>
      </c>
      <c r="G664" t="s">
        <v>1240</v>
      </c>
      <c r="H664">
        <v>400225400</v>
      </c>
      <c r="I664" s="3">
        <v>5200</v>
      </c>
      <c r="J664" t="str">
        <f>VLOOKUP(A664,'SPENDCAT By Product'!A:B,2,0)</f>
        <v>ART002003</v>
      </c>
    </row>
    <row r="665" spans="1:10" x14ac:dyDescent="0.3">
      <c r="A665" t="s">
        <v>523</v>
      </c>
      <c r="B665">
        <v>70000</v>
      </c>
      <c r="C665">
        <v>70000</v>
      </c>
      <c r="D665" t="s">
        <v>1250</v>
      </c>
      <c r="E665">
        <v>5238</v>
      </c>
      <c r="F665" t="s">
        <v>1241</v>
      </c>
      <c r="G665" t="s">
        <v>1240</v>
      </c>
      <c r="H665">
        <v>400225397</v>
      </c>
      <c r="I665" s="3">
        <v>11061.35</v>
      </c>
      <c r="J665" t="str">
        <f>VLOOKUP(A665,'SPENDCAT By Product'!A:B,2,0)</f>
        <v>MWS020017</v>
      </c>
    </row>
    <row r="666" spans="1:10" x14ac:dyDescent="0.3">
      <c r="A666" t="s">
        <v>518</v>
      </c>
      <c r="B666">
        <v>70000</v>
      </c>
      <c r="C666">
        <v>70000</v>
      </c>
      <c r="D666" t="s">
        <v>1250</v>
      </c>
      <c r="E666">
        <v>5238</v>
      </c>
      <c r="F666" t="s">
        <v>1241</v>
      </c>
      <c r="G666" t="s">
        <v>1240</v>
      </c>
      <c r="H666">
        <v>400225397</v>
      </c>
      <c r="I666" s="3">
        <v>1884.05</v>
      </c>
      <c r="J666" t="str">
        <f>VLOOKUP(A666,'SPENDCAT By Product'!A:B,2,0)</f>
        <v>MWW021017</v>
      </c>
    </row>
    <row r="667" spans="1:10" x14ac:dyDescent="0.3">
      <c r="A667" t="s">
        <v>876</v>
      </c>
      <c r="B667">
        <v>65700</v>
      </c>
      <c r="C667">
        <v>68000</v>
      </c>
      <c r="D667" t="s">
        <v>1321</v>
      </c>
      <c r="E667">
        <v>496392</v>
      </c>
      <c r="F667" t="s">
        <v>1410</v>
      </c>
      <c r="G667" t="s">
        <v>1240</v>
      </c>
      <c r="H667">
        <v>400225396</v>
      </c>
      <c r="I667" s="3">
        <v>16748.43</v>
      </c>
      <c r="J667" t="str">
        <f>VLOOKUP(A667,'SPENDCAT By Product'!A:B,2,0)</f>
        <v>FAC012018</v>
      </c>
    </row>
    <row r="668" spans="1:10" x14ac:dyDescent="0.3">
      <c r="A668" t="s">
        <v>988</v>
      </c>
      <c r="B668">
        <v>70000</v>
      </c>
      <c r="C668">
        <v>70000</v>
      </c>
      <c r="D668" t="s">
        <v>1250</v>
      </c>
      <c r="E668">
        <v>10350</v>
      </c>
      <c r="F668" t="s">
        <v>1294</v>
      </c>
      <c r="G668" t="s">
        <v>1240</v>
      </c>
      <c r="H668">
        <v>400225395</v>
      </c>
      <c r="I668" s="3">
        <v>246.89</v>
      </c>
      <c r="J668" t="str">
        <f>VLOOKUP(A668,'SPENDCAT By Product'!A:B,2,0)</f>
        <v>MWS020002</v>
      </c>
    </row>
    <row r="669" spans="1:10" x14ac:dyDescent="0.3">
      <c r="A669" t="s">
        <v>578</v>
      </c>
      <c r="B669">
        <v>69300</v>
      </c>
      <c r="C669">
        <v>65500</v>
      </c>
      <c r="D669" t="s">
        <v>9</v>
      </c>
      <c r="E669">
        <v>18793</v>
      </c>
      <c r="F669" t="s">
        <v>1715</v>
      </c>
      <c r="G669" t="s">
        <v>1240</v>
      </c>
      <c r="H669">
        <v>400225394</v>
      </c>
      <c r="I669" s="3">
        <v>1021.5</v>
      </c>
      <c r="J669" t="str">
        <f>VLOOKUP(A669,'SPENDCAT By Product'!A:B,2,0)</f>
        <v>MWW021001</v>
      </c>
    </row>
    <row r="670" spans="1:10" x14ac:dyDescent="0.3">
      <c r="A670" t="s">
        <v>578</v>
      </c>
      <c r="B670">
        <v>69300</v>
      </c>
      <c r="C670">
        <v>65500</v>
      </c>
      <c r="D670" t="s">
        <v>9</v>
      </c>
      <c r="E670">
        <v>18793</v>
      </c>
      <c r="F670" t="s">
        <v>1715</v>
      </c>
      <c r="G670" t="s">
        <v>1240</v>
      </c>
      <c r="H670">
        <v>400225393</v>
      </c>
      <c r="I670" s="3">
        <v>1021.5</v>
      </c>
      <c r="J670" t="str">
        <f>VLOOKUP(A670,'SPENDCAT By Product'!A:B,2,0)</f>
        <v>MWW021001</v>
      </c>
    </row>
    <row r="671" spans="1:10" x14ac:dyDescent="0.3">
      <c r="A671" t="s">
        <v>578</v>
      </c>
      <c r="B671">
        <v>69300</v>
      </c>
      <c r="C671">
        <v>65500</v>
      </c>
      <c r="D671" t="s">
        <v>9</v>
      </c>
      <c r="E671">
        <v>18793</v>
      </c>
      <c r="F671" t="s">
        <v>1715</v>
      </c>
      <c r="G671" t="s">
        <v>1240</v>
      </c>
      <c r="H671">
        <v>400225392</v>
      </c>
      <c r="I671" s="3">
        <v>1021.5</v>
      </c>
      <c r="J671" t="str">
        <f>VLOOKUP(A671,'SPENDCAT By Product'!A:B,2,0)</f>
        <v>MWW021001</v>
      </c>
    </row>
    <row r="672" spans="1:10" x14ac:dyDescent="0.3">
      <c r="A672" t="s">
        <v>578</v>
      </c>
      <c r="B672">
        <v>69300</v>
      </c>
      <c r="C672">
        <v>65500</v>
      </c>
      <c r="D672" t="s">
        <v>9</v>
      </c>
      <c r="E672">
        <v>18793</v>
      </c>
      <c r="F672" t="s">
        <v>1715</v>
      </c>
      <c r="G672" t="s">
        <v>1240</v>
      </c>
      <c r="H672">
        <v>400225391</v>
      </c>
      <c r="I672" s="3">
        <v>1021.5</v>
      </c>
      <c r="J672" t="str">
        <f>VLOOKUP(A672,'SPENDCAT By Product'!A:B,2,0)</f>
        <v>MWW021001</v>
      </c>
    </row>
    <row r="673" spans="1:10" x14ac:dyDescent="0.3">
      <c r="A673" t="s">
        <v>578</v>
      </c>
      <c r="B673">
        <v>69300</v>
      </c>
      <c r="C673">
        <v>65500</v>
      </c>
      <c r="D673" t="s">
        <v>9</v>
      </c>
      <c r="E673">
        <v>18793</v>
      </c>
      <c r="F673" t="s">
        <v>1715</v>
      </c>
      <c r="G673" t="s">
        <v>1240</v>
      </c>
      <c r="H673">
        <v>400225390</v>
      </c>
      <c r="I673" s="3">
        <v>1021.5</v>
      </c>
      <c r="J673" t="str">
        <f>VLOOKUP(A673,'SPENDCAT By Product'!A:B,2,0)</f>
        <v>MWW021001</v>
      </c>
    </row>
    <row r="674" spans="1:10" x14ac:dyDescent="0.3">
      <c r="A674" t="s">
        <v>578</v>
      </c>
      <c r="B674">
        <v>69300</v>
      </c>
      <c r="C674">
        <v>65500</v>
      </c>
      <c r="D674" t="s">
        <v>9</v>
      </c>
      <c r="E674">
        <v>18793</v>
      </c>
      <c r="F674" t="s">
        <v>1715</v>
      </c>
      <c r="G674" t="s">
        <v>1240</v>
      </c>
      <c r="H674">
        <v>400225389</v>
      </c>
      <c r="I674" s="3">
        <v>1021.5</v>
      </c>
      <c r="J674" t="str">
        <f>VLOOKUP(A674,'SPENDCAT By Product'!A:B,2,0)</f>
        <v>MWW021001</v>
      </c>
    </row>
    <row r="675" spans="1:10" x14ac:dyDescent="0.3">
      <c r="A675" t="s">
        <v>578</v>
      </c>
      <c r="B675">
        <v>69300</v>
      </c>
      <c r="C675">
        <v>65500</v>
      </c>
      <c r="D675" t="s">
        <v>9</v>
      </c>
      <c r="E675">
        <v>18793</v>
      </c>
      <c r="F675" t="s">
        <v>1715</v>
      </c>
      <c r="G675" t="s">
        <v>1240</v>
      </c>
      <c r="H675">
        <v>400225388</v>
      </c>
      <c r="I675" s="3">
        <v>1021.5</v>
      </c>
      <c r="J675" t="str">
        <f>VLOOKUP(A675,'SPENDCAT By Product'!A:B,2,0)</f>
        <v>MWW021001</v>
      </c>
    </row>
    <row r="676" spans="1:10" x14ac:dyDescent="0.3">
      <c r="A676" t="s">
        <v>578</v>
      </c>
      <c r="B676">
        <v>69300</v>
      </c>
      <c r="C676">
        <v>65500</v>
      </c>
      <c r="D676" t="s">
        <v>9</v>
      </c>
      <c r="E676">
        <v>18793</v>
      </c>
      <c r="F676" t="s">
        <v>1715</v>
      </c>
      <c r="G676" t="s">
        <v>1240</v>
      </c>
      <c r="H676">
        <v>400225387</v>
      </c>
      <c r="I676" s="3">
        <v>1021.5</v>
      </c>
      <c r="J676" t="str">
        <f>VLOOKUP(A676,'SPENDCAT By Product'!A:B,2,0)</f>
        <v>MWW021001</v>
      </c>
    </row>
    <row r="677" spans="1:10" x14ac:dyDescent="0.3">
      <c r="A677" t="s">
        <v>578</v>
      </c>
      <c r="B677">
        <v>69300</v>
      </c>
      <c r="C677">
        <v>65500</v>
      </c>
      <c r="D677" t="s">
        <v>9</v>
      </c>
      <c r="E677">
        <v>18793</v>
      </c>
      <c r="F677" t="s">
        <v>1715</v>
      </c>
      <c r="G677" t="s">
        <v>1240</v>
      </c>
      <c r="H677">
        <v>400225386</v>
      </c>
      <c r="I677" s="3">
        <v>1021.5</v>
      </c>
      <c r="J677" t="str">
        <f>VLOOKUP(A677,'SPENDCAT By Product'!A:B,2,0)</f>
        <v>MWW021001</v>
      </c>
    </row>
    <row r="678" spans="1:10" x14ac:dyDescent="0.3">
      <c r="A678" t="s">
        <v>578</v>
      </c>
      <c r="B678">
        <v>69300</v>
      </c>
      <c r="C678">
        <v>65500</v>
      </c>
      <c r="D678" t="s">
        <v>9</v>
      </c>
      <c r="E678">
        <v>18793</v>
      </c>
      <c r="F678" t="s">
        <v>1715</v>
      </c>
      <c r="G678" t="s">
        <v>1240</v>
      </c>
      <c r="H678">
        <v>400225385</v>
      </c>
      <c r="I678" s="3">
        <v>1021.5</v>
      </c>
      <c r="J678" t="str">
        <f>VLOOKUP(A678,'SPENDCAT By Product'!A:B,2,0)</f>
        <v>MWW021001</v>
      </c>
    </row>
    <row r="679" spans="1:10" x14ac:dyDescent="0.3">
      <c r="A679" t="s">
        <v>430</v>
      </c>
      <c r="B679">
        <v>74900</v>
      </c>
      <c r="C679">
        <v>71550</v>
      </c>
      <c r="D679" t="s">
        <v>1265</v>
      </c>
      <c r="E679">
        <v>1097</v>
      </c>
      <c r="F679" t="s">
        <v>1717</v>
      </c>
      <c r="G679" t="s">
        <v>1240</v>
      </c>
      <c r="H679">
        <v>400225383</v>
      </c>
      <c r="I679" s="3">
        <v>95.41</v>
      </c>
      <c r="J679" t="str">
        <f>VLOOKUP(A679,'SPENDCAT By Product'!A:B,2,0)</f>
        <v>LIB026002</v>
      </c>
    </row>
    <row r="680" spans="1:10" x14ac:dyDescent="0.3">
      <c r="A680" t="s">
        <v>512</v>
      </c>
      <c r="B680">
        <v>85200</v>
      </c>
      <c r="C680">
        <v>85300</v>
      </c>
      <c r="D680" t="s">
        <v>1275</v>
      </c>
      <c r="E680">
        <v>6721</v>
      </c>
      <c r="F680" t="s">
        <v>1718</v>
      </c>
      <c r="G680" t="s">
        <v>1240</v>
      </c>
      <c r="H680">
        <v>400225381</v>
      </c>
      <c r="I680" s="3">
        <v>1935</v>
      </c>
      <c r="J680" t="str">
        <f>VLOOKUP(A680,'SPENDCAT By Product'!A:B,2,0)</f>
        <v>COR007007</v>
      </c>
    </row>
    <row r="681" spans="1:10" x14ac:dyDescent="0.3">
      <c r="A681" t="s">
        <v>413</v>
      </c>
      <c r="B681">
        <v>75000</v>
      </c>
      <c r="C681">
        <v>80000</v>
      </c>
      <c r="D681" t="s">
        <v>315</v>
      </c>
      <c r="E681">
        <v>12918</v>
      </c>
      <c r="F681" t="s">
        <v>1719</v>
      </c>
      <c r="G681" t="s">
        <v>1240</v>
      </c>
      <c r="H681">
        <v>400225380</v>
      </c>
      <c r="I681" s="3">
        <v>1476</v>
      </c>
      <c r="J681" t="str">
        <f>VLOOKUP(A681,'SPENDCAT By Product'!A:B,2,0)</f>
        <v>COR007001</v>
      </c>
    </row>
    <row r="682" spans="1:10" x14ac:dyDescent="0.3">
      <c r="A682" t="s">
        <v>890</v>
      </c>
      <c r="B682">
        <v>81000</v>
      </c>
      <c r="C682">
        <v>81000</v>
      </c>
      <c r="D682" t="s">
        <v>1288</v>
      </c>
      <c r="E682">
        <v>10517</v>
      </c>
      <c r="F682" t="s">
        <v>1378</v>
      </c>
      <c r="G682" t="s">
        <v>1240</v>
      </c>
      <c r="H682">
        <v>400225376</v>
      </c>
      <c r="I682" s="3">
        <v>799.5</v>
      </c>
      <c r="J682" t="str">
        <f>VLOOKUP(A682,'SPENDCAT By Product'!A:B,2,0)</f>
        <v>ART002010</v>
      </c>
    </row>
    <row r="683" spans="1:10" x14ac:dyDescent="0.3">
      <c r="A683" t="s">
        <v>578</v>
      </c>
      <c r="B683">
        <v>69300</v>
      </c>
      <c r="C683">
        <v>65500</v>
      </c>
      <c r="D683" t="s">
        <v>9</v>
      </c>
      <c r="E683">
        <v>18793</v>
      </c>
      <c r="F683" t="s">
        <v>1715</v>
      </c>
      <c r="G683" t="s">
        <v>1240</v>
      </c>
      <c r="H683">
        <v>400225375</v>
      </c>
      <c r="I683" s="3">
        <v>1021.5</v>
      </c>
      <c r="J683" t="str">
        <f>VLOOKUP(A683,'SPENDCAT By Product'!A:B,2,0)</f>
        <v>MWW021001</v>
      </c>
    </row>
    <row r="684" spans="1:10" x14ac:dyDescent="0.3">
      <c r="A684" t="s">
        <v>909</v>
      </c>
      <c r="B684">
        <v>69400</v>
      </c>
      <c r="C684">
        <v>69000</v>
      </c>
      <c r="D684" t="s">
        <v>1267</v>
      </c>
      <c r="E684">
        <v>11810</v>
      </c>
      <c r="F684" t="s">
        <v>1299</v>
      </c>
      <c r="G684" t="s">
        <v>1240</v>
      </c>
      <c r="H684">
        <v>400225372</v>
      </c>
      <c r="I684" s="3">
        <v>546.16</v>
      </c>
      <c r="J684" t="str">
        <f>VLOOKUP(A684,'SPENDCAT By Product'!A:B,2,0)</f>
        <v>PLH024082</v>
      </c>
    </row>
    <row r="685" spans="1:10" x14ac:dyDescent="0.3">
      <c r="A685" t="s">
        <v>862</v>
      </c>
      <c r="B685">
        <v>85200</v>
      </c>
      <c r="C685">
        <v>85250</v>
      </c>
      <c r="D685" t="s">
        <v>1253</v>
      </c>
      <c r="E685">
        <v>11810</v>
      </c>
      <c r="F685" t="s">
        <v>1299</v>
      </c>
      <c r="G685" t="s">
        <v>1240</v>
      </c>
      <c r="H685">
        <v>400225371</v>
      </c>
      <c r="I685" s="3">
        <v>17.760000000000002</v>
      </c>
      <c r="J685" t="str">
        <f>VLOOKUP(A685,'SPENDCAT By Product'!A:B,2,0)</f>
        <v>FAC012031</v>
      </c>
    </row>
    <row r="686" spans="1:10" x14ac:dyDescent="0.3">
      <c r="A686" t="s">
        <v>862</v>
      </c>
      <c r="B686">
        <v>85200</v>
      </c>
      <c r="C686">
        <v>85250</v>
      </c>
      <c r="D686" t="s">
        <v>1253</v>
      </c>
      <c r="E686">
        <v>11810</v>
      </c>
      <c r="F686" t="s">
        <v>1299</v>
      </c>
      <c r="G686" t="s">
        <v>1240</v>
      </c>
      <c r="H686">
        <v>400225370</v>
      </c>
      <c r="I686" s="3">
        <v>496.28</v>
      </c>
      <c r="J686" t="str">
        <f>VLOOKUP(A686,'SPENDCAT By Product'!A:B,2,0)</f>
        <v>FAC012031</v>
      </c>
    </row>
    <row r="687" spans="1:10" x14ac:dyDescent="0.3">
      <c r="A687" t="s">
        <v>862</v>
      </c>
      <c r="B687">
        <v>85200</v>
      </c>
      <c r="C687">
        <v>85250</v>
      </c>
      <c r="D687" t="s">
        <v>1253</v>
      </c>
      <c r="E687">
        <v>11810</v>
      </c>
      <c r="F687" t="s">
        <v>1299</v>
      </c>
      <c r="G687" t="s">
        <v>1240</v>
      </c>
      <c r="H687">
        <v>400225369</v>
      </c>
      <c r="I687" s="3">
        <v>132.34</v>
      </c>
      <c r="J687" t="str">
        <f>VLOOKUP(A687,'SPENDCAT By Product'!A:B,2,0)</f>
        <v>FAC012031</v>
      </c>
    </row>
    <row r="688" spans="1:10" x14ac:dyDescent="0.3">
      <c r="A688" t="s">
        <v>862</v>
      </c>
      <c r="B688">
        <v>85200</v>
      </c>
      <c r="C688">
        <v>85250</v>
      </c>
      <c r="D688" t="s">
        <v>1253</v>
      </c>
      <c r="E688">
        <v>11810</v>
      </c>
      <c r="F688" t="s">
        <v>1299</v>
      </c>
      <c r="G688" t="s">
        <v>1240</v>
      </c>
      <c r="H688">
        <v>400225368</v>
      </c>
      <c r="I688" s="3">
        <v>338.63</v>
      </c>
      <c r="J688" t="str">
        <f>VLOOKUP(A688,'SPENDCAT By Product'!A:B,2,0)</f>
        <v>FAC012031</v>
      </c>
    </row>
    <row r="689" spans="1:10" x14ac:dyDescent="0.3">
      <c r="A689" t="s">
        <v>862</v>
      </c>
      <c r="B689">
        <v>85200</v>
      </c>
      <c r="C689">
        <v>85250</v>
      </c>
      <c r="D689" t="s">
        <v>1253</v>
      </c>
      <c r="E689">
        <v>11810</v>
      </c>
      <c r="F689" t="s">
        <v>1299</v>
      </c>
      <c r="G689" t="s">
        <v>1240</v>
      </c>
      <c r="H689">
        <v>400225367</v>
      </c>
      <c r="I689" s="3">
        <v>132.34</v>
      </c>
      <c r="J689" t="str">
        <f>VLOOKUP(A689,'SPENDCAT By Product'!A:B,2,0)</f>
        <v>FAC012031</v>
      </c>
    </row>
    <row r="690" spans="1:10" x14ac:dyDescent="0.3">
      <c r="A690" t="s">
        <v>983</v>
      </c>
      <c r="B690">
        <v>70000</v>
      </c>
      <c r="C690">
        <v>70000</v>
      </c>
      <c r="D690" t="s">
        <v>1250</v>
      </c>
      <c r="E690">
        <v>23307</v>
      </c>
      <c r="F690" t="s">
        <v>1309</v>
      </c>
      <c r="G690" t="s">
        <v>1240</v>
      </c>
      <c r="H690">
        <v>400225366</v>
      </c>
      <c r="I690" s="3">
        <v>1177.3399999999999</v>
      </c>
      <c r="J690" t="str">
        <f>VLOOKUP(A690,'SPENDCAT By Product'!A:B,2,0)</f>
        <v>MWS020004</v>
      </c>
    </row>
    <row r="691" spans="1:10" x14ac:dyDescent="0.3">
      <c r="A691" t="s">
        <v>977</v>
      </c>
      <c r="B691">
        <v>70000</v>
      </c>
      <c r="C691">
        <v>70000</v>
      </c>
      <c r="D691" t="s">
        <v>1250</v>
      </c>
      <c r="E691">
        <v>23307</v>
      </c>
      <c r="F691" t="s">
        <v>1309</v>
      </c>
      <c r="G691" t="s">
        <v>1240</v>
      </c>
      <c r="H691">
        <v>400225366</v>
      </c>
      <c r="I691" s="3">
        <v>121.14</v>
      </c>
      <c r="J691" t="str">
        <f>VLOOKUP(A691,'SPENDCAT By Product'!A:B,2,0)</f>
        <v>MWS020002</v>
      </c>
    </row>
    <row r="692" spans="1:10" x14ac:dyDescent="0.3">
      <c r="A692" t="s">
        <v>1659</v>
      </c>
      <c r="B692">
        <v>69400</v>
      </c>
      <c r="C692">
        <v>69000</v>
      </c>
      <c r="D692" t="s">
        <v>1267</v>
      </c>
      <c r="E692">
        <v>4450</v>
      </c>
      <c r="F692" t="s">
        <v>1296</v>
      </c>
      <c r="G692" t="s">
        <v>1240</v>
      </c>
      <c r="H692">
        <v>400225365</v>
      </c>
      <c r="I692" s="3">
        <v>2887.44</v>
      </c>
      <c r="J692" t="e">
        <f>VLOOKUP(A692,'SPENDCAT By Product'!A:B,2,0)</f>
        <v>#N/A</v>
      </c>
    </row>
    <row r="693" spans="1:10" x14ac:dyDescent="0.3">
      <c r="A693" t="s">
        <v>516</v>
      </c>
      <c r="B693">
        <v>70000</v>
      </c>
      <c r="C693">
        <v>70000</v>
      </c>
      <c r="D693" t="s">
        <v>1250</v>
      </c>
      <c r="E693">
        <v>5238</v>
      </c>
      <c r="F693" t="s">
        <v>1241</v>
      </c>
      <c r="G693" t="s">
        <v>1240</v>
      </c>
      <c r="H693">
        <v>400225364</v>
      </c>
      <c r="I693" s="3">
        <v>9684.56</v>
      </c>
      <c r="J693" t="str">
        <f>VLOOKUP(A693,'SPENDCAT By Product'!A:B,2,0)</f>
        <v>MWS020017</v>
      </c>
    </row>
    <row r="694" spans="1:10" x14ac:dyDescent="0.3">
      <c r="A694" t="s">
        <v>518</v>
      </c>
      <c r="B694">
        <v>70000</v>
      </c>
      <c r="C694">
        <v>70000</v>
      </c>
      <c r="D694" t="s">
        <v>1250</v>
      </c>
      <c r="E694">
        <v>5238</v>
      </c>
      <c r="F694" t="s">
        <v>1241</v>
      </c>
      <c r="G694" t="s">
        <v>1240</v>
      </c>
      <c r="H694">
        <v>400225364</v>
      </c>
      <c r="I694" s="3">
        <v>1844.56</v>
      </c>
      <c r="J694" t="str">
        <f>VLOOKUP(A694,'SPENDCAT By Product'!A:B,2,0)</f>
        <v>MWW021017</v>
      </c>
    </row>
    <row r="695" spans="1:10" x14ac:dyDescent="0.3">
      <c r="A695" t="s">
        <v>1680</v>
      </c>
      <c r="B695">
        <v>70000</v>
      </c>
      <c r="C695">
        <v>70000</v>
      </c>
      <c r="D695" t="s">
        <v>1250</v>
      </c>
      <c r="E695">
        <v>5238</v>
      </c>
      <c r="F695" t="s">
        <v>1241</v>
      </c>
      <c r="G695" t="s">
        <v>1240</v>
      </c>
      <c r="H695">
        <v>400225363</v>
      </c>
      <c r="I695" s="3">
        <v>9901.8799999999992</v>
      </c>
      <c r="J695" t="e">
        <f>VLOOKUP(A695,'SPENDCAT By Product'!A:B,2,0)</f>
        <v>#N/A</v>
      </c>
    </row>
    <row r="696" spans="1:10" x14ac:dyDescent="0.3">
      <c r="A696" t="s">
        <v>518</v>
      </c>
      <c r="B696">
        <v>70000</v>
      </c>
      <c r="C696">
        <v>70000</v>
      </c>
      <c r="D696" t="s">
        <v>1250</v>
      </c>
      <c r="E696">
        <v>5238</v>
      </c>
      <c r="F696" t="s">
        <v>1241</v>
      </c>
      <c r="G696" t="s">
        <v>1240</v>
      </c>
      <c r="H696">
        <v>400225363</v>
      </c>
      <c r="I696" s="3">
        <v>1686.57</v>
      </c>
      <c r="J696" t="str">
        <f>VLOOKUP(A696,'SPENDCAT By Product'!A:B,2,0)</f>
        <v>MWW021017</v>
      </c>
    </row>
    <row r="697" spans="1:10" x14ac:dyDescent="0.3">
      <c r="A697" t="s">
        <v>915</v>
      </c>
      <c r="B697">
        <v>69400</v>
      </c>
      <c r="C697">
        <v>69000</v>
      </c>
      <c r="D697" t="s">
        <v>1267</v>
      </c>
      <c r="E697">
        <v>4450</v>
      </c>
      <c r="F697" t="s">
        <v>1296</v>
      </c>
      <c r="G697" t="s">
        <v>1240</v>
      </c>
      <c r="H697">
        <v>400225361</v>
      </c>
      <c r="I697" s="3">
        <v>4333.3900000000003</v>
      </c>
      <c r="J697" t="str">
        <f>VLOOKUP(A697,'SPENDCAT By Product'!A:B,2,0)</f>
        <v>PLH024029</v>
      </c>
    </row>
    <row r="698" spans="1:10" x14ac:dyDescent="0.3">
      <c r="A698" t="s">
        <v>915</v>
      </c>
      <c r="B698">
        <v>69400</v>
      </c>
      <c r="C698">
        <v>69000</v>
      </c>
      <c r="D698" t="s">
        <v>1267</v>
      </c>
      <c r="E698">
        <v>4450</v>
      </c>
      <c r="F698" t="s">
        <v>1296</v>
      </c>
      <c r="G698" t="s">
        <v>1240</v>
      </c>
      <c r="H698">
        <v>400225360</v>
      </c>
      <c r="I698" s="3">
        <v>3809.19</v>
      </c>
      <c r="J698" t="str">
        <f>VLOOKUP(A698,'SPENDCAT By Product'!A:B,2,0)</f>
        <v>PLH024029</v>
      </c>
    </row>
    <row r="699" spans="1:10" x14ac:dyDescent="0.3">
      <c r="A699" t="s">
        <v>983</v>
      </c>
      <c r="B699">
        <v>70000</v>
      </c>
      <c r="C699">
        <v>70000</v>
      </c>
      <c r="D699" t="s">
        <v>1250</v>
      </c>
      <c r="E699">
        <v>23307</v>
      </c>
      <c r="F699" t="s">
        <v>1309</v>
      </c>
      <c r="G699" t="s">
        <v>1240</v>
      </c>
      <c r="H699">
        <v>400225359</v>
      </c>
      <c r="I699" s="3">
        <v>10753.23</v>
      </c>
      <c r="J699" t="str">
        <f>VLOOKUP(A699,'SPENDCAT By Product'!A:B,2,0)</f>
        <v>MWS020004</v>
      </c>
    </row>
    <row r="700" spans="1:10" x14ac:dyDescent="0.3">
      <c r="A700" t="s">
        <v>977</v>
      </c>
      <c r="B700">
        <v>70000</v>
      </c>
      <c r="C700">
        <v>70000</v>
      </c>
      <c r="D700" t="s">
        <v>1250</v>
      </c>
      <c r="E700">
        <v>23307</v>
      </c>
      <c r="F700" t="s">
        <v>1309</v>
      </c>
      <c r="G700" t="s">
        <v>1240</v>
      </c>
      <c r="H700">
        <v>400225358</v>
      </c>
      <c r="I700" s="3">
        <v>747</v>
      </c>
      <c r="J700" t="str">
        <f>VLOOKUP(A700,'SPENDCAT By Product'!A:B,2,0)</f>
        <v>MWS020002</v>
      </c>
    </row>
    <row r="701" spans="1:10" x14ac:dyDescent="0.3">
      <c r="A701" t="s">
        <v>983</v>
      </c>
      <c r="B701">
        <v>70000</v>
      </c>
      <c r="C701">
        <v>70000</v>
      </c>
      <c r="D701" t="s">
        <v>1250</v>
      </c>
      <c r="E701">
        <v>23307</v>
      </c>
      <c r="F701" t="s">
        <v>1309</v>
      </c>
      <c r="G701" t="s">
        <v>1240</v>
      </c>
      <c r="H701">
        <v>400225358</v>
      </c>
      <c r="I701" s="3">
        <v>168.71</v>
      </c>
      <c r="J701" t="str">
        <f>VLOOKUP(A701,'SPENDCAT By Product'!A:B,2,0)</f>
        <v>MWS020004</v>
      </c>
    </row>
    <row r="702" spans="1:10" x14ac:dyDescent="0.3">
      <c r="A702" t="s">
        <v>929</v>
      </c>
      <c r="B702">
        <v>69400</v>
      </c>
      <c r="C702">
        <v>69000</v>
      </c>
      <c r="D702" t="s">
        <v>1267</v>
      </c>
      <c r="E702">
        <v>4101</v>
      </c>
      <c r="F702" t="s">
        <v>1313</v>
      </c>
      <c r="G702" t="s">
        <v>1240</v>
      </c>
      <c r="H702">
        <v>400225357</v>
      </c>
      <c r="I702" s="3">
        <v>12902.09</v>
      </c>
      <c r="J702" t="str">
        <f>VLOOKUP(A702,'SPENDCAT By Product'!A:B,2,0)</f>
        <v>PLH024064</v>
      </c>
    </row>
    <row r="703" spans="1:10" x14ac:dyDescent="0.3">
      <c r="A703" t="s">
        <v>1720</v>
      </c>
      <c r="B703">
        <v>69400</v>
      </c>
      <c r="C703">
        <v>69000</v>
      </c>
      <c r="D703" t="s">
        <v>1267</v>
      </c>
      <c r="E703">
        <v>4101</v>
      </c>
      <c r="F703" t="s">
        <v>1313</v>
      </c>
      <c r="G703" t="s">
        <v>1240</v>
      </c>
      <c r="H703">
        <v>400225357</v>
      </c>
      <c r="I703" s="3">
        <v>983.02</v>
      </c>
      <c r="J703" t="e">
        <f>VLOOKUP(A703,'SPENDCAT By Product'!A:B,2,0)</f>
        <v>#N/A</v>
      </c>
    </row>
    <row r="704" spans="1:10" x14ac:dyDescent="0.3">
      <c r="A704" t="s">
        <v>983</v>
      </c>
      <c r="B704">
        <v>70000</v>
      </c>
      <c r="C704">
        <v>70000</v>
      </c>
      <c r="D704" t="s">
        <v>1250</v>
      </c>
      <c r="E704">
        <v>23307</v>
      </c>
      <c r="F704" t="s">
        <v>1309</v>
      </c>
      <c r="G704" t="s">
        <v>1240</v>
      </c>
      <c r="H704">
        <v>400225356</v>
      </c>
      <c r="I704" s="3">
        <v>1349.65</v>
      </c>
      <c r="J704" t="str">
        <f>VLOOKUP(A704,'SPENDCAT By Product'!A:B,2,0)</f>
        <v>MWS020004</v>
      </c>
    </row>
    <row r="705" spans="1:10" x14ac:dyDescent="0.3">
      <c r="A705" t="s">
        <v>1721</v>
      </c>
      <c r="B705">
        <v>70000</v>
      </c>
      <c r="C705">
        <v>70000</v>
      </c>
      <c r="D705" t="s">
        <v>1250</v>
      </c>
      <c r="E705">
        <v>23307</v>
      </c>
      <c r="F705" t="s">
        <v>1309</v>
      </c>
      <c r="G705" t="s">
        <v>1240</v>
      </c>
      <c r="H705">
        <v>400225356</v>
      </c>
      <c r="I705" s="3">
        <v>831.43</v>
      </c>
      <c r="J705" t="e">
        <f>VLOOKUP(A705,'SPENDCAT By Product'!A:B,2,0)</f>
        <v>#N/A</v>
      </c>
    </row>
    <row r="706" spans="1:10" x14ac:dyDescent="0.3">
      <c r="A706" t="s">
        <v>989</v>
      </c>
      <c r="B706">
        <v>70000</v>
      </c>
      <c r="C706">
        <v>70000</v>
      </c>
      <c r="D706" t="s">
        <v>1250</v>
      </c>
      <c r="E706">
        <v>23307</v>
      </c>
      <c r="F706" t="s">
        <v>1309</v>
      </c>
      <c r="G706" t="s">
        <v>1240</v>
      </c>
      <c r="H706">
        <v>400225356</v>
      </c>
      <c r="I706" s="3">
        <v>492.54</v>
      </c>
      <c r="J706" t="str">
        <f>VLOOKUP(A706,'SPENDCAT By Product'!A:B,2,0)</f>
        <v>MWS020002</v>
      </c>
    </row>
    <row r="707" spans="1:10" x14ac:dyDescent="0.3">
      <c r="A707" t="s">
        <v>977</v>
      </c>
      <c r="B707">
        <v>70000</v>
      </c>
      <c r="C707">
        <v>70000</v>
      </c>
      <c r="D707" t="s">
        <v>1250</v>
      </c>
      <c r="E707">
        <v>23307</v>
      </c>
      <c r="F707" t="s">
        <v>1309</v>
      </c>
      <c r="G707" t="s">
        <v>1240</v>
      </c>
      <c r="H707">
        <v>400225356</v>
      </c>
      <c r="I707" s="3">
        <v>355.19</v>
      </c>
      <c r="J707" t="str">
        <f>VLOOKUP(A707,'SPENDCAT By Product'!A:B,2,0)</f>
        <v>MWS020002</v>
      </c>
    </row>
    <row r="708" spans="1:10" x14ac:dyDescent="0.3">
      <c r="A708" t="s">
        <v>750</v>
      </c>
      <c r="B708">
        <v>79000</v>
      </c>
      <c r="C708">
        <v>79900</v>
      </c>
      <c r="D708" t="s">
        <v>1249</v>
      </c>
      <c r="E708">
        <v>17218</v>
      </c>
      <c r="F708" t="s">
        <v>1722</v>
      </c>
      <c r="G708" t="s">
        <v>1240</v>
      </c>
      <c r="H708">
        <v>400225355</v>
      </c>
      <c r="I708" s="3">
        <v>6088.5</v>
      </c>
      <c r="J708" t="str">
        <f>VLOOKUP(A708,'SPENDCAT By Product'!A:B,2,0)</f>
        <v>CPS004010</v>
      </c>
    </row>
    <row r="709" spans="1:10" x14ac:dyDescent="0.3">
      <c r="A709" t="s">
        <v>983</v>
      </c>
      <c r="B709">
        <v>70000</v>
      </c>
      <c r="C709">
        <v>70000</v>
      </c>
      <c r="D709" t="s">
        <v>1250</v>
      </c>
      <c r="E709">
        <v>23307</v>
      </c>
      <c r="F709" t="s">
        <v>1309</v>
      </c>
      <c r="G709" t="s">
        <v>1240</v>
      </c>
      <c r="H709">
        <v>400225354</v>
      </c>
      <c r="I709" s="3">
        <v>2024.48</v>
      </c>
      <c r="J709" t="str">
        <f>VLOOKUP(A709,'SPENDCAT By Product'!A:B,2,0)</f>
        <v>MWS020004</v>
      </c>
    </row>
    <row r="710" spans="1:10" x14ac:dyDescent="0.3">
      <c r="A710" t="s">
        <v>977</v>
      </c>
      <c r="B710">
        <v>70000</v>
      </c>
      <c r="C710">
        <v>70000</v>
      </c>
      <c r="D710" t="s">
        <v>1250</v>
      </c>
      <c r="E710">
        <v>23307</v>
      </c>
      <c r="F710" t="s">
        <v>1309</v>
      </c>
      <c r="G710" t="s">
        <v>1240</v>
      </c>
      <c r="H710">
        <v>400225354</v>
      </c>
      <c r="I710" s="3">
        <v>748.16</v>
      </c>
      <c r="J710" t="str">
        <f>VLOOKUP(A710,'SPENDCAT By Product'!A:B,2,0)</f>
        <v>MWS020002</v>
      </c>
    </row>
    <row r="711" spans="1:10" x14ac:dyDescent="0.3">
      <c r="A711" t="s">
        <v>989</v>
      </c>
      <c r="B711">
        <v>70000</v>
      </c>
      <c r="C711">
        <v>70000</v>
      </c>
      <c r="D711" t="s">
        <v>1250</v>
      </c>
      <c r="E711">
        <v>23307</v>
      </c>
      <c r="F711" t="s">
        <v>1309</v>
      </c>
      <c r="G711" t="s">
        <v>1240</v>
      </c>
      <c r="H711">
        <v>400225354</v>
      </c>
      <c r="I711" s="3">
        <v>639.28</v>
      </c>
      <c r="J711" t="str">
        <f>VLOOKUP(A711,'SPENDCAT By Product'!A:B,2,0)</f>
        <v>MWS020002</v>
      </c>
    </row>
    <row r="712" spans="1:10" x14ac:dyDescent="0.3">
      <c r="A712" t="s">
        <v>750</v>
      </c>
      <c r="B712">
        <v>79000</v>
      </c>
      <c r="C712">
        <v>79900</v>
      </c>
      <c r="D712" t="s">
        <v>1249</v>
      </c>
      <c r="E712">
        <v>17218</v>
      </c>
      <c r="F712" t="s">
        <v>1722</v>
      </c>
      <c r="G712" t="s">
        <v>1240</v>
      </c>
      <c r="H712">
        <v>400225353</v>
      </c>
      <c r="I712" s="3">
        <v>6088.5</v>
      </c>
      <c r="J712" t="str">
        <f>VLOOKUP(A712,'SPENDCAT By Product'!A:B,2,0)</f>
        <v>CPS004010</v>
      </c>
    </row>
    <row r="713" spans="1:10" x14ac:dyDescent="0.3">
      <c r="A713" t="s">
        <v>862</v>
      </c>
      <c r="B713">
        <v>85200</v>
      </c>
      <c r="C713">
        <v>85250</v>
      </c>
      <c r="D713" t="s">
        <v>1253</v>
      </c>
      <c r="E713">
        <v>11810</v>
      </c>
      <c r="F713" t="s">
        <v>1299</v>
      </c>
      <c r="G713" t="s">
        <v>1240</v>
      </c>
      <c r="H713">
        <v>400225352</v>
      </c>
      <c r="I713" s="3">
        <v>246.98</v>
      </c>
      <c r="J713" t="str">
        <f>VLOOKUP(A713,'SPENDCAT By Product'!A:B,2,0)</f>
        <v>FAC012031</v>
      </c>
    </row>
    <row r="714" spans="1:10" x14ac:dyDescent="0.3">
      <c r="A714" t="s">
        <v>751</v>
      </c>
      <c r="B714">
        <v>79000</v>
      </c>
      <c r="C714">
        <v>79900</v>
      </c>
      <c r="D714" t="s">
        <v>1249</v>
      </c>
      <c r="E714">
        <v>19171</v>
      </c>
      <c r="F714" t="s">
        <v>1581</v>
      </c>
      <c r="G714" t="s">
        <v>1240</v>
      </c>
      <c r="H714">
        <v>400225350</v>
      </c>
      <c r="I714" s="3">
        <v>6150</v>
      </c>
      <c r="J714" t="str">
        <f>VLOOKUP(A714,'SPENDCAT By Product'!A:B,2,0)</f>
        <v>CPS004035</v>
      </c>
    </row>
    <row r="715" spans="1:10" x14ac:dyDescent="0.3">
      <c r="A715" t="s">
        <v>1721</v>
      </c>
      <c r="B715">
        <v>70000</v>
      </c>
      <c r="C715">
        <v>70000</v>
      </c>
      <c r="D715" t="s">
        <v>1250</v>
      </c>
      <c r="E715">
        <v>23307</v>
      </c>
      <c r="F715" t="s">
        <v>1309</v>
      </c>
      <c r="G715" t="s">
        <v>1240</v>
      </c>
      <c r="H715">
        <v>400225348</v>
      </c>
      <c r="I715" s="3">
        <v>566.88</v>
      </c>
      <c r="J715" t="e">
        <f>VLOOKUP(A715,'SPENDCAT By Product'!A:B,2,0)</f>
        <v>#N/A</v>
      </c>
    </row>
    <row r="716" spans="1:10" x14ac:dyDescent="0.3">
      <c r="A716" t="s">
        <v>989</v>
      </c>
      <c r="B716">
        <v>70000</v>
      </c>
      <c r="C716">
        <v>70000</v>
      </c>
      <c r="D716" t="s">
        <v>1250</v>
      </c>
      <c r="E716">
        <v>23307</v>
      </c>
      <c r="F716" t="s">
        <v>1309</v>
      </c>
      <c r="G716" t="s">
        <v>1240</v>
      </c>
      <c r="H716">
        <v>400225347</v>
      </c>
      <c r="I716" s="3">
        <v>162.94999999999999</v>
      </c>
      <c r="J716" t="str">
        <f>VLOOKUP(A716,'SPENDCAT By Product'!A:B,2,0)</f>
        <v>MWS020002</v>
      </c>
    </row>
    <row r="717" spans="1:10" x14ac:dyDescent="0.3">
      <c r="A717" t="s">
        <v>983</v>
      </c>
      <c r="B717">
        <v>70000</v>
      </c>
      <c r="C717">
        <v>70000</v>
      </c>
      <c r="D717" t="s">
        <v>1250</v>
      </c>
      <c r="E717">
        <v>23307</v>
      </c>
      <c r="F717" t="s">
        <v>1309</v>
      </c>
      <c r="G717" t="s">
        <v>1240</v>
      </c>
      <c r="H717">
        <v>400225346</v>
      </c>
      <c r="I717" s="3">
        <v>84.35</v>
      </c>
      <c r="J717" t="str">
        <f>VLOOKUP(A717,'SPENDCAT By Product'!A:B,2,0)</f>
        <v>MWS020004</v>
      </c>
    </row>
    <row r="718" spans="1:10" x14ac:dyDescent="0.3">
      <c r="A718" t="s">
        <v>1721</v>
      </c>
      <c r="B718">
        <v>70000</v>
      </c>
      <c r="C718">
        <v>70000</v>
      </c>
      <c r="D718" t="s">
        <v>1250</v>
      </c>
      <c r="E718">
        <v>23307</v>
      </c>
      <c r="F718" t="s">
        <v>1309</v>
      </c>
      <c r="G718" t="s">
        <v>1240</v>
      </c>
      <c r="H718">
        <v>400225346</v>
      </c>
      <c r="I718" s="3">
        <v>50.27</v>
      </c>
      <c r="J718" t="e">
        <f>VLOOKUP(A718,'SPENDCAT By Product'!A:B,2,0)</f>
        <v>#N/A</v>
      </c>
    </row>
    <row r="719" spans="1:10" x14ac:dyDescent="0.3">
      <c r="A719" t="s">
        <v>989</v>
      </c>
      <c r="B719">
        <v>70000</v>
      </c>
      <c r="C719">
        <v>70000</v>
      </c>
      <c r="D719" t="s">
        <v>1250</v>
      </c>
      <c r="E719">
        <v>23307</v>
      </c>
      <c r="F719" t="s">
        <v>1309</v>
      </c>
      <c r="G719" t="s">
        <v>1240</v>
      </c>
      <c r="H719">
        <v>400225345</v>
      </c>
      <c r="I719" s="3">
        <v>351.62</v>
      </c>
      <c r="J719" t="str">
        <f>VLOOKUP(A719,'SPENDCAT By Product'!A:B,2,0)</f>
        <v>MWS020002</v>
      </c>
    </row>
    <row r="720" spans="1:10" x14ac:dyDescent="0.3">
      <c r="A720" t="s">
        <v>983</v>
      </c>
      <c r="B720">
        <v>70000</v>
      </c>
      <c r="C720">
        <v>70000</v>
      </c>
      <c r="D720" t="s">
        <v>1250</v>
      </c>
      <c r="E720">
        <v>23307</v>
      </c>
      <c r="F720" t="s">
        <v>1309</v>
      </c>
      <c r="G720" t="s">
        <v>1240</v>
      </c>
      <c r="H720">
        <v>400225344</v>
      </c>
      <c r="I720" s="3">
        <v>539.86</v>
      </c>
      <c r="J720" t="str">
        <f>VLOOKUP(A720,'SPENDCAT By Product'!A:B,2,0)</f>
        <v>MWS020004</v>
      </c>
    </row>
    <row r="721" spans="1:10" x14ac:dyDescent="0.3">
      <c r="A721" t="s">
        <v>983</v>
      </c>
      <c r="B721">
        <v>70000</v>
      </c>
      <c r="C721">
        <v>70000</v>
      </c>
      <c r="D721" t="s">
        <v>1250</v>
      </c>
      <c r="E721">
        <v>23307</v>
      </c>
      <c r="F721" t="s">
        <v>1309</v>
      </c>
      <c r="G721" t="s">
        <v>1240</v>
      </c>
      <c r="H721">
        <v>400225343</v>
      </c>
      <c r="I721" s="3">
        <v>337.41</v>
      </c>
      <c r="J721" t="str">
        <f>VLOOKUP(A721,'SPENDCAT By Product'!A:B,2,0)</f>
        <v>MWS020004</v>
      </c>
    </row>
    <row r="722" spans="1:10" x14ac:dyDescent="0.3">
      <c r="A722" s="18" t="s">
        <v>909</v>
      </c>
      <c r="B722">
        <v>69400</v>
      </c>
      <c r="C722">
        <v>69000</v>
      </c>
      <c r="D722" t="s">
        <v>1267</v>
      </c>
      <c r="E722">
        <v>11810</v>
      </c>
      <c r="F722" t="s">
        <v>1299</v>
      </c>
      <c r="G722" t="s">
        <v>1240</v>
      </c>
      <c r="H722">
        <v>400225342</v>
      </c>
      <c r="I722" s="3">
        <v>228</v>
      </c>
      <c r="J722" t="str">
        <f>VLOOKUP(A722,'SPENDCAT By Product'!A:B,2,0)</f>
        <v>PLH024082</v>
      </c>
    </row>
    <row r="723" spans="1:10" x14ac:dyDescent="0.3">
      <c r="A723" t="s">
        <v>909</v>
      </c>
      <c r="B723">
        <v>69400</v>
      </c>
      <c r="C723">
        <v>69000</v>
      </c>
      <c r="D723" t="s">
        <v>1267</v>
      </c>
      <c r="E723">
        <v>11810</v>
      </c>
      <c r="F723" t="s">
        <v>1299</v>
      </c>
      <c r="G723" t="s">
        <v>1240</v>
      </c>
      <c r="H723">
        <v>400225341</v>
      </c>
      <c r="I723" s="3">
        <v>488.05</v>
      </c>
      <c r="J723" t="str">
        <f>VLOOKUP(A723,'SPENDCAT By Product'!A:B,2,0)</f>
        <v>PLH024082</v>
      </c>
    </row>
    <row r="724" spans="1:10" x14ac:dyDescent="0.3">
      <c r="A724" t="s">
        <v>977</v>
      </c>
      <c r="B724">
        <v>70000</v>
      </c>
      <c r="C724">
        <v>70000</v>
      </c>
      <c r="D724" t="s">
        <v>1250</v>
      </c>
      <c r="E724">
        <v>23307</v>
      </c>
      <c r="F724" t="s">
        <v>1309</v>
      </c>
      <c r="G724" t="s">
        <v>1240</v>
      </c>
      <c r="H724">
        <v>400225340</v>
      </c>
      <c r="I724" s="3">
        <v>211.29</v>
      </c>
      <c r="J724" t="str">
        <f>VLOOKUP(A724,'SPENDCAT By Product'!A:B,2,0)</f>
        <v>MWS020002</v>
      </c>
    </row>
    <row r="725" spans="1:10" x14ac:dyDescent="0.3">
      <c r="A725" t="s">
        <v>983</v>
      </c>
      <c r="B725">
        <v>70000</v>
      </c>
      <c r="C725">
        <v>70000</v>
      </c>
      <c r="D725" t="s">
        <v>1250</v>
      </c>
      <c r="E725">
        <v>23307</v>
      </c>
      <c r="F725" t="s">
        <v>1309</v>
      </c>
      <c r="G725" t="s">
        <v>1240</v>
      </c>
      <c r="H725">
        <v>400225339</v>
      </c>
      <c r="I725" s="3">
        <v>759.18</v>
      </c>
      <c r="J725" t="str">
        <f>VLOOKUP(A725,'SPENDCAT By Product'!A:B,2,0)</f>
        <v>MWS020004</v>
      </c>
    </row>
    <row r="726" spans="1:10" x14ac:dyDescent="0.3">
      <c r="A726" t="s">
        <v>989</v>
      </c>
      <c r="B726">
        <v>70000</v>
      </c>
      <c r="C726">
        <v>70000</v>
      </c>
      <c r="D726" t="s">
        <v>1250</v>
      </c>
      <c r="E726">
        <v>23307</v>
      </c>
      <c r="F726" t="s">
        <v>1309</v>
      </c>
      <c r="G726" t="s">
        <v>1240</v>
      </c>
      <c r="H726">
        <v>400225339</v>
      </c>
      <c r="I726" s="3">
        <v>40.28</v>
      </c>
      <c r="J726" t="str">
        <f>VLOOKUP(A726,'SPENDCAT By Product'!A:B,2,0)</f>
        <v>MWS020002</v>
      </c>
    </row>
    <row r="727" spans="1:10" x14ac:dyDescent="0.3">
      <c r="A727" t="s">
        <v>909</v>
      </c>
      <c r="B727">
        <v>69400</v>
      </c>
      <c r="C727">
        <v>69000</v>
      </c>
      <c r="D727" t="s">
        <v>1267</v>
      </c>
      <c r="E727">
        <v>11810</v>
      </c>
      <c r="F727" t="s">
        <v>1299</v>
      </c>
      <c r="G727" t="s">
        <v>1240</v>
      </c>
      <c r="H727">
        <v>400225338</v>
      </c>
      <c r="I727" s="3">
        <v>306.45</v>
      </c>
      <c r="J727" t="str">
        <f>VLOOKUP(A727,'SPENDCAT By Product'!A:B,2,0)</f>
        <v>PLH024082</v>
      </c>
    </row>
    <row r="728" spans="1:10" x14ac:dyDescent="0.3">
      <c r="A728" t="s">
        <v>977</v>
      </c>
      <c r="B728">
        <v>70000</v>
      </c>
      <c r="C728">
        <v>70000</v>
      </c>
      <c r="D728" t="s">
        <v>1250</v>
      </c>
      <c r="E728">
        <v>10350</v>
      </c>
      <c r="F728" t="s">
        <v>1294</v>
      </c>
      <c r="G728" t="s">
        <v>1240</v>
      </c>
      <c r="H728">
        <v>400225336</v>
      </c>
      <c r="I728" s="3">
        <v>324.45</v>
      </c>
      <c r="J728" t="str">
        <f>VLOOKUP(A728,'SPENDCAT By Product'!A:B,2,0)</f>
        <v>MWS020002</v>
      </c>
    </row>
    <row r="729" spans="1:10" x14ac:dyDescent="0.3">
      <c r="A729" t="s">
        <v>988</v>
      </c>
      <c r="B729">
        <v>70000</v>
      </c>
      <c r="C729">
        <v>70000</v>
      </c>
      <c r="D729" t="s">
        <v>1250</v>
      </c>
      <c r="E729">
        <v>10350</v>
      </c>
      <c r="F729" t="s">
        <v>1294</v>
      </c>
      <c r="G729" t="s">
        <v>1240</v>
      </c>
      <c r="H729">
        <v>400225335</v>
      </c>
      <c r="I729" s="3">
        <v>331.82</v>
      </c>
      <c r="J729" t="str">
        <f>VLOOKUP(A729,'SPENDCAT By Product'!A:B,2,0)</f>
        <v>MWS020002</v>
      </c>
    </row>
    <row r="730" spans="1:10" x14ac:dyDescent="0.3">
      <c r="A730" t="s">
        <v>977</v>
      </c>
      <c r="B730">
        <v>70000</v>
      </c>
      <c r="C730">
        <v>70000</v>
      </c>
      <c r="D730" t="s">
        <v>1250</v>
      </c>
      <c r="E730">
        <v>10350</v>
      </c>
      <c r="F730" t="s">
        <v>1294</v>
      </c>
      <c r="G730" t="s">
        <v>1240</v>
      </c>
      <c r="H730">
        <v>400225334</v>
      </c>
      <c r="I730" s="3">
        <v>180.37</v>
      </c>
      <c r="J730" t="str">
        <f>VLOOKUP(A730,'SPENDCAT By Product'!A:B,2,0)</f>
        <v>MWS020002</v>
      </c>
    </row>
    <row r="731" spans="1:10" x14ac:dyDescent="0.3">
      <c r="A731" t="s">
        <v>977</v>
      </c>
      <c r="B731">
        <v>70000</v>
      </c>
      <c r="C731">
        <v>70000</v>
      </c>
      <c r="D731" t="s">
        <v>1250</v>
      </c>
      <c r="E731">
        <v>10350</v>
      </c>
      <c r="F731" t="s">
        <v>1294</v>
      </c>
      <c r="G731" t="s">
        <v>1240</v>
      </c>
      <c r="H731">
        <v>400225333</v>
      </c>
      <c r="I731" s="3">
        <v>597.15</v>
      </c>
      <c r="J731" t="str">
        <f>VLOOKUP(A731,'SPENDCAT By Product'!A:B,2,0)</f>
        <v>MWS020002</v>
      </c>
    </row>
    <row r="732" spans="1:10" x14ac:dyDescent="0.3">
      <c r="A732" t="s">
        <v>862</v>
      </c>
      <c r="B732">
        <v>85200</v>
      </c>
      <c r="C732">
        <v>85250</v>
      </c>
      <c r="D732" t="s">
        <v>1253</v>
      </c>
      <c r="E732">
        <v>11810</v>
      </c>
      <c r="F732" t="s">
        <v>1299</v>
      </c>
      <c r="G732" t="s">
        <v>1240</v>
      </c>
      <c r="H732">
        <v>400225332</v>
      </c>
      <c r="I732" s="3">
        <v>628.62</v>
      </c>
      <c r="J732" t="str">
        <f>VLOOKUP(A732,'SPENDCAT By Product'!A:B,2,0)</f>
        <v>FAC012031</v>
      </c>
    </row>
    <row r="733" spans="1:10" x14ac:dyDescent="0.3">
      <c r="A733" t="s">
        <v>1295</v>
      </c>
      <c r="B733">
        <v>70000</v>
      </c>
      <c r="C733">
        <v>70000</v>
      </c>
      <c r="D733" t="s">
        <v>1250</v>
      </c>
      <c r="E733">
        <v>10350</v>
      </c>
      <c r="F733" t="s">
        <v>1294</v>
      </c>
      <c r="G733" t="s">
        <v>1240</v>
      </c>
      <c r="H733">
        <v>400225330</v>
      </c>
      <c r="I733" s="3">
        <v>200.56</v>
      </c>
      <c r="J733" t="e">
        <f>VLOOKUP(A733,'SPENDCAT By Product'!A:B,2,0)</f>
        <v>#N/A</v>
      </c>
    </row>
    <row r="734" spans="1:10" x14ac:dyDescent="0.3">
      <c r="A734" t="s">
        <v>988</v>
      </c>
      <c r="B734">
        <v>70000</v>
      </c>
      <c r="C734">
        <v>70000</v>
      </c>
      <c r="D734" t="s">
        <v>1250</v>
      </c>
      <c r="E734">
        <v>10350</v>
      </c>
      <c r="F734" t="s">
        <v>1294</v>
      </c>
      <c r="G734" t="s">
        <v>1240</v>
      </c>
      <c r="H734">
        <v>400225330</v>
      </c>
      <c r="I734" s="3">
        <v>150.22</v>
      </c>
      <c r="J734" t="str">
        <f>VLOOKUP(A734,'SPENDCAT By Product'!A:B,2,0)</f>
        <v>MWS020002</v>
      </c>
    </row>
    <row r="735" spans="1:10" x14ac:dyDescent="0.3">
      <c r="A735" t="s">
        <v>1004</v>
      </c>
      <c r="B735">
        <v>70000</v>
      </c>
      <c r="C735">
        <v>70000</v>
      </c>
      <c r="D735" t="s">
        <v>1250</v>
      </c>
      <c r="E735">
        <v>10350</v>
      </c>
      <c r="F735" t="s">
        <v>1294</v>
      </c>
      <c r="G735" t="s">
        <v>1240</v>
      </c>
      <c r="H735">
        <v>400225329</v>
      </c>
      <c r="I735" s="3">
        <v>241.94</v>
      </c>
      <c r="J735" t="str">
        <f>VLOOKUP(A735,'SPENDCAT By Product'!A:B,2,0)</f>
        <v>MWS020002</v>
      </c>
    </row>
    <row r="736" spans="1:10" x14ac:dyDescent="0.3">
      <c r="A736" t="s">
        <v>862</v>
      </c>
      <c r="B736">
        <v>85200</v>
      </c>
      <c r="C736">
        <v>85250</v>
      </c>
      <c r="D736" t="s">
        <v>1253</v>
      </c>
      <c r="E736">
        <v>11810</v>
      </c>
      <c r="F736" t="s">
        <v>1299</v>
      </c>
      <c r="G736" t="s">
        <v>1240</v>
      </c>
      <c r="H736">
        <v>400225328</v>
      </c>
      <c r="I736" s="3">
        <v>132.34</v>
      </c>
      <c r="J736" t="str">
        <f>VLOOKUP(A736,'SPENDCAT By Product'!A:B,2,0)</f>
        <v>FAC012031</v>
      </c>
    </row>
    <row r="737" spans="1:10" x14ac:dyDescent="0.3">
      <c r="A737" t="s">
        <v>559</v>
      </c>
      <c r="B737">
        <v>69300</v>
      </c>
      <c r="C737">
        <v>65500</v>
      </c>
      <c r="D737" t="s">
        <v>9</v>
      </c>
      <c r="E737">
        <v>17804</v>
      </c>
      <c r="F737" t="s">
        <v>1603</v>
      </c>
      <c r="G737" t="s">
        <v>1240</v>
      </c>
      <c r="H737">
        <v>400225327</v>
      </c>
      <c r="I737" s="3">
        <v>86938.73</v>
      </c>
      <c r="J737" t="str">
        <f>VLOOKUP(A737,'SPENDCAT By Product'!A:B,2,0)</f>
        <v>CWK006003</v>
      </c>
    </row>
    <row r="738" spans="1:10" x14ac:dyDescent="0.3">
      <c r="A738" t="s">
        <v>516</v>
      </c>
      <c r="B738">
        <v>70000</v>
      </c>
      <c r="C738">
        <v>70000</v>
      </c>
      <c r="D738" t="s">
        <v>1250</v>
      </c>
      <c r="E738">
        <v>5238</v>
      </c>
      <c r="F738" t="s">
        <v>1241</v>
      </c>
      <c r="G738" t="s">
        <v>1240</v>
      </c>
      <c r="H738">
        <v>400225325</v>
      </c>
      <c r="I738" s="3">
        <v>7099.24</v>
      </c>
      <c r="J738" t="str">
        <f>VLOOKUP(A738,'SPENDCAT By Product'!A:B,2,0)</f>
        <v>MWS020017</v>
      </c>
    </row>
    <row r="739" spans="1:10" x14ac:dyDescent="0.3">
      <c r="A739" t="s">
        <v>518</v>
      </c>
      <c r="B739">
        <v>70000</v>
      </c>
      <c r="C739">
        <v>70000</v>
      </c>
      <c r="D739" t="s">
        <v>1250</v>
      </c>
      <c r="E739">
        <v>5238</v>
      </c>
      <c r="F739" t="s">
        <v>1241</v>
      </c>
      <c r="G739" t="s">
        <v>1240</v>
      </c>
      <c r="H739">
        <v>400225325</v>
      </c>
      <c r="I739" s="3">
        <v>1652.56</v>
      </c>
      <c r="J739" t="str">
        <f>VLOOKUP(A739,'SPENDCAT By Product'!A:B,2,0)</f>
        <v>MWW021017</v>
      </c>
    </row>
    <row r="740" spans="1:10" x14ac:dyDescent="0.3">
      <c r="A740" t="s">
        <v>738</v>
      </c>
      <c r="B740">
        <v>79000</v>
      </c>
      <c r="C740">
        <v>79000</v>
      </c>
      <c r="D740" t="s">
        <v>1292</v>
      </c>
      <c r="E740">
        <v>4041</v>
      </c>
      <c r="F740" t="s">
        <v>1616</v>
      </c>
      <c r="G740" t="s">
        <v>1240</v>
      </c>
      <c r="H740">
        <v>400225323</v>
      </c>
      <c r="I740" s="3">
        <v>996.3</v>
      </c>
      <c r="J740" t="str">
        <f>VLOOKUP(A740,'SPENDCAT By Product'!A:B,2,0)</f>
        <v>CPS004022</v>
      </c>
    </row>
    <row r="741" spans="1:10" x14ac:dyDescent="0.3">
      <c r="A741" t="s">
        <v>742</v>
      </c>
      <c r="B741">
        <v>79000</v>
      </c>
      <c r="C741">
        <v>79000</v>
      </c>
      <c r="D741" t="s">
        <v>1292</v>
      </c>
      <c r="E741">
        <v>4041</v>
      </c>
      <c r="F741" t="s">
        <v>1616</v>
      </c>
      <c r="G741" t="s">
        <v>1240</v>
      </c>
      <c r="H741">
        <v>400225323</v>
      </c>
      <c r="I741" s="3">
        <v>570.35</v>
      </c>
      <c r="J741" t="str">
        <f>VLOOKUP(A741,'SPENDCAT By Product'!A:B,2,0)</f>
        <v>CPS004022</v>
      </c>
    </row>
    <row r="742" spans="1:10" x14ac:dyDescent="0.3">
      <c r="A742" t="s">
        <v>863</v>
      </c>
      <c r="B742">
        <v>85200</v>
      </c>
      <c r="C742">
        <v>85250</v>
      </c>
      <c r="D742" t="s">
        <v>1253</v>
      </c>
      <c r="E742">
        <v>10749</v>
      </c>
      <c r="F742" t="s">
        <v>1723</v>
      </c>
      <c r="G742" t="s">
        <v>1240</v>
      </c>
      <c r="H742">
        <v>400225322</v>
      </c>
      <c r="I742" s="3">
        <v>215.65</v>
      </c>
      <c r="J742" t="str">
        <f>VLOOKUP(A742,'SPENDCAT By Product'!A:B,2,0)</f>
        <v>SEC028003</v>
      </c>
    </row>
    <row r="743" spans="1:10" x14ac:dyDescent="0.3">
      <c r="A743" t="s">
        <v>742</v>
      </c>
      <c r="B743">
        <v>79000</v>
      </c>
      <c r="C743">
        <v>79000</v>
      </c>
      <c r="D743" t="s">
        <v>1292</v>
      </c>
      <c r="E743">
        <v>13698</v>
      </c>
      <c r="F743" t="s">
        <v>1724</v>
      </c>
      <c r="G743" t="s">
        <v>1240</v>
      </c>
      <c r="H743">
        <v>400225320</v>
      </c>
      <c r="I743" s="3">
        <v>3207</v>
      </c>
      <c r="J743" t="str">
        <f>VLOOKUP(A743,'SPENDCAT By Product'!A:B,2,0)</f>
        <v>CPS004022</v>
      </c>
    </row>
    <row r="744" spans="1:10" x14ac:dyDescent="0.3">
      <c r="A744" t="s">
        <v>738</v>
      </c>
      <c r="B744">
        <v>79000</v>
      </c>
      <c r="C744">
        <v>79000</v>
      </c>
      <c r="D744" t="s">
        <v>1292</v>
      </c>
      <c r="E744">
        <v>13698</v>
      </c>
      <c r="F744" t="s">
        <v>1724</v>
      </c>
      <c r="G744" t="s">
        <v>1240</v>
      </c>
      <c r="H744">
        <v>400225320</v>
      </c>
      <c r="I744" s="3">
        <v>3075</v>
      </c>
      <c r="J744" t="str">
        <f>VLOOKUP(A744,'SPENDCAT By Product'!A:B,2,0)</f>
        <v>CPS004022</v>
      </c>
    </row>
    <row r="745" spans="1:10" x14ac:dyDescent="0.3">
      <c r="A745" t="s">
        <v>1595</v>
      </c>
      <c r="B745">
        <v>75000</v>
      </c>
      <c r="C745">
        <v>75000</v>
      </c>
      <c r="D745" t="s">
        <v>1262</v>
      </c>
      <c r="E745">
        <v>7781</v>
      </c>
      <c r="F745" t="s">
        <v>1725</v>
      </c>
      <c r="G745" t="s">
        <v>1240</v>
      </c>
      <c r="H745">
        <v>400225318</v>
      </c>
      <c r="I745" s="3">
        <v>246</v>
      </c>
      <c r="J745" t="e">
        <f>VLOOKUP(A745,'SPENDCAT By Product'!A:B,2,0)</f>
        <v>#N/A</v>
      </c>
    </row>
    <row r="746" spans="1:10" x14ac:dyDescent="0.3">
      <c r="A746" t="s">
        <v>1050</v>
      </c>
      <c r="B746">
        <v>70000</v>
      </c>
      <c r="C746">
        <v>70000</v>
      </c>
      <c r="D746" t="s">
        <v>1250</v>
      </c>
      <c r="E746">
        <v>1398</v>
      </c>
      <c r="F746" t="s">
        <v>1282</v>
      </c>
      <c r="G746" t="s">
        <v>1240</v>
      </c>
      <c r="H746">
        <v>400225316</v>
      </c>
      <c r="I746" s="3">
        <v>311.94</v>
      </c>
      <c r="J746" t="str">
        <f>VLOOKUP(A746,'SPENDCAT By Product'!A:B,2,0)</f>
        <v>HNS014007</v>
      </c>
    </row>
    <row r="747" spans="1:10" x14ac:dyDescent="0.3">
      <c r="A747" t="s">
        <v>1051</v>
      </c>
      <c r="B747">
        <v>70000</v>
      </c>
      <c r="C747">
        <v>70000</v>
      </c>
      <c r="D747" t="s">
        <v>1250</v>
      </c>
      <c r="E747">
        <v>1398</v>
      </c>
      <c r="F747" t="s">
        <v>1282</v>
      </c>
      <c r="G747" t="s">
        <v>1240</v>
      </c>
      <c r="H747">
        <v>400225316</v>
      </c>
      <c r="I747" s="3">
        <v>109</v>
      </c>
      <c r="J747" t="str">
        <f>VLOOKUP(A747,'SPENDCAT By Product'!A:B,2,0)</f>
        <v>HNS014007</v>
      </c>
    </row>
    <row r="748" spans="1:10" x14ac:dyDescent="0.3">
      <c r="A748" t="s">
        <v>922</v>
      </c>
      <c r="B748">
        <v>69400</v>
      </c>
      <c r="C748">
        <v>69000</v>
      </c>
      <c r="D748" t="s">
        <v>1267</v>
      </c>
      <c r="E748">
        <v>493662</v>
      </c>
      <c r="F748" t="s">
        <v>1352</v>
      </c>
      <c r="G748" t="s">
        <v>1240</v>
      </c>
      <c r="H748">
        <v>400225315</v>
      </c>
      <c r="I748" s="3">
        <v>1170.96</v>
      </c>
      <c r="J748" t="str">
        <f>VLOOKUP(A748,'SPENDCAT By Product'!A:B,2,0)</f>
        <v>PLH024026</v>
      </c>
    </row>
    <row r="749" spans="1:10" x14ac:dyDescent="0.3">
      <c r="A749" t="s">
        <v>935</v>
      </c>
      <c r="B749">
        <v>69400</v>
      </c>
      <c r="C749">
        <v>69000</v>
      </c>
      <c r="D749" t="s">
        <v>1267</v>
      </c>
      <c r="E749">
        <v>493662</v>
      </c>
      <c r="F749" t="s">
        <v>1352</v>
      </c>
      <c r="G749" t="s">
        <v>1240</v>
      </c>
      <c r="H749">
        <v>400225315</v>
      </c>
      <c r="I749" s="3">
        <v>142.68</v>
      </c>
      <c r="J749" t="str">
        <f>VLOOKUP(A749,'SPENDCAT By Product'!A:B,2,0)</f>
        <v>PLH024057</v>
      </c>
    </row>
    <row r="750" spans="1:10" x14ac:dyDescent="0.3">
      <c r="A750" t="s">
        <v>1109</v>
      </c>
      <c r="B750">
        <v>70000</v>
      </c>
      <c r="C750">
        <v>70000</v>
      </c>
      <c r="D750" t="s">
        <v>1250</v>
      </c>
      <c r="E750">
        <v>14089</v>
      </c>
      <c r="F750" t="s">
        <v>1371</v>
      </c>
      <c r="G750" t="s">
        <v>1240</v>
      </c>
      <c r="H750">
        <v>400225313</v>
      </c>
      <c r="I750" s="3">
        <v>277.39999999999998</v>
      </c>
      <c r="J750" t="str">
        <f>VLOOKUP(A750,'SPENDCAT By Product'!A:B,2,0)</f>
        <v>FAC012005</v>
      </c>
    </row>
    <row r="751" spans="1:10" x14ac:dyDescent="0.3">
      <c r="A751" t="s">
        <v>1111</v>
      </c>
      <c r="B751">
        <v>70000</v>
      </c>
      <c r="C751">
        <v>70100</v>
      </c>
      <c r="D751" t="s">
        <v>1326</v>
      </c>
      <c r="E751">
        <v>14089</v>
      </c>
      <c r="F751" t="s">
        <v>1371</v>
      </c>
      <c r="G751" t="s">
        <v>1240</v>
      </c>
      <c r="H751">
        <v>400225313</v>
      </c>
      <c r="I751" s="3">
        <v>169.89</v>
      </c>
      <c r="J751" t="str">
        <f>VLOOKUP(A751,'SPENDCAT By Product'!A:B,2,0)</f>
        <v>FAC012005</v>
      </c>
    </row>
    <row r="752" spans="1:10" x14ac:dyDescent="0.3">
      <c r="A752" t="s">
        <v>1005</v>
      </c>
      <c r="B752">
        <v>70000</v>
      </c>
      <c r="C752">
        <v>70000</v>
      </c>
      <c r="D752" t="s">
        <v>1250</v>
      </c>
      <c r="E752">
        <v>10500</v>
      </c>
      <c r="F752" t="s">
        <v>1726</v>
      </c>
      <c r="G752" t="s">
        <v>1240</v>
      </c>
      <c r="H752">
        <v>400225312</v>
      </c>
      <c r="I752" s="3">
        <v>8497.2000000000007</v>
      </c>
      <c r="J752" t="str">
        <f>VLOOKUP(A752,'SPENDCAT By Product'!A:B,2,0)</f>
        <v>MWS020002</v>
      </c>
    </row>
    <row r="753" spans="1:10" x14ac:dyDescent="0.3">
      <c r="A753" t="s">
        <v>568</v>
      </c>
      <c r="B753">
        <v>69300</v>
      </c>
      <c r="C753">
        <v>65500</v>
      </c>
      <c r="D753" t="s">
        <v>9</v>
      </c>
      <c r="E753">
        <v>6726</v>
      </c>
      <c r="F753" t="s">
        <v>1345</v>
      </c>
      <c r="G753" t="s">
        <v>1240</v>
      </c>
      <c r="H753">
        <v>400225311</v>
      </c>
      <c r="I753" s="3">
        <v>0</v>
      </c>
      <c r="J753" t="str">
        <f>VLOOKUP(A753,'SPENDCAT By Product'!A:B,2,0)</f>
        <v>CWK006004</v>
      </c>
    </row>
    <row r="754" spans="1:10" x14ac:dyDescent="0.3">
      <c r="A754" t="s">
        <v>772</v>
      </c>
      <c r="B754">
        <v>79000</v>
      </c>
      <c r="C754">
        <v>79900</v>
      </c>
      <c r="D754" t="s">
        <v>1249</v>
      </c>
      <c r="E754">
        <v>19450</v>
      </c>
      <c r="F754" t="s">
        <v>1727</v>
      </c>
      <c r="G754" t="s">
        <v>1240</v>
      </c>
      <c r="H754">
        <v>400225310</v>
      </c>
      <c r="I754" s="3">
        <v>3690</v>
      </c>
      <c r="J754" t="str">
        <f>VLOOKUP(A754,'SPENDCAT By Product'!A:B,2,0)</f>
        <v>CPS004036</v>
      </c>
    </row>
    <row r="755" spans="1:10" x14ac:dyDescent="0.3">
      <c r="A755" t="s">
        <v>940</v>
      </c>
      <c r="B755">
        <v>69400</v>
      </c>
      <c r="C755">
        <v>69000</v>
      </c>
      <c r="D755" t="s">
        <v>1267</v>
      </c>
      <c r="E755">
        <v>311406</v>
      </c>
      <c r="F755" t="s">
        <v>1491</v>
      </c>
      <c r="G755" t="s">
        <v>1240</v>
      </c>
      <c r="H755">
        <v>400225309</v>
      </c>
      <c r="I755" s="3">
        <v>120</v>
      </c>
      <c r="J755" t="str">
        <f>VLOOKUP(A755,'SPENDCAT By Product'!A:B,2,0)</f>
        <v>PLH024081</v>
      </c>
    </row>
    <row r="756" spans="1:10" x14ac:dyDescent="0.3">
      <c r="A756" t="s">
        <v>1056</v>
      </c>
      <c r="B756">
        <v>70000</v>
      </c>
      <c r="C756">
        <v>70000</v>
      </c>
      <c r="D756" t="s">
        <v>1250</v>
      </c>
      <c r="E756">
        <v>311406</v>
      </c>
      <c r="F756" t="s">
        <v>1491</v>
      </c>
      <c r="G756" t="s">
        <v>1240</v>
      </c>
      <c r="H756">
        <v>400225309</v>
      </c>
      <c r="I756" s="3">
        <v>20</v>
      </c>
      <c r="J756" t="str">
        <f>VLOOKUP(A756,'SPENDCAT By Product'!A:B,2,0)</f>
        <v>HNS014011</v>
      </c>
    </row>
    <row r="757" spans="1:10" x14ac:dyDescent="0.3">
      <c r="A757" t="s">
        <v>1100</v>
      </c>
      <c r="B757">
        <v>70000</v>
      </c>
      <c r="C757">
        <v>70100</v>
      </c>
      <c r="D757" t="s">
        <v>1326</v>
      </c>
      <c r="E757">
        <v>311406</v>
      </c>
      <c r="F757" t="s">
        <v>1491</v>
      </c>
      <c r="G757" t="s">
        <v>1240</v>
      </c>
      <c r="H757">
        <v>400225309</v>
      </c>
      <c r="I757" s="3">
        <v>10</v>
      </c>
      <c r="J757" t="str">
        <f>VLOOKUP(A757,'SPENDCAT By Product'!A:B,2,0)</f>
        <v>EQP010009</v>
      </c>
    </row>
    <row r="758" spans="1:10" x14ac:dyDescent="0.3">
      <c r="A758" t="s">
        <v>523</v>
      </c>
      <c r="B758">
        <v>70000</v>
      </c>
      <c r="C758">
        <v>70000</v>
      </c>
      <c r="D758" t="s">
        <v>1250</v>
      </c>
      <c r="E758">
        <v>5238</v>
      </c>
      <c r="F758" t="s">
        <v>1241</v>
      </c>
      <c r="G758" t="s">
        <v>1240</v>
      </c>
      <c r="H758">
        <v>400225307</v>
      </c>
      <c r="I758" s="3">
        <v>10442.959999999999</v>
      </c>
      <c r="J758" t="str">
        <f>VLOOKUP(A758,'SPENDCAT By Product'!A:B,2,0)</f>
        <v>MWS020017</v>
      </c>
    </row>
    <row r="759" spans="1:10" x14ac:dyDescent="0.3">
      <c r="A759" t="s">
        <v>518</v>
      </c>
      <c r="B759">
        <v>70000</v>
      </c>
      <c r="C759">
        <v>70000</v>
      </c>
      <c r="D759" t="s">
        <v>1250</v>
      </c>
      <c r="E759">
        <v>5238</v>
      </c>
      <c r="F759" t="s">
        <v>1241</v>
      </c>
      <c r="G759" t="s">
        <v>1240</v>
      </c>
      <c r="H759">
        <v>400225307</v>
      </c>
      <c r="I759" s="3">
        <v>1778.73</v>
      </c>
      <c r="J759" t="str">
        <f>VLOOKUP(A759,'SPENDCAT By Product'!A:B,2,0)</f>
        <v>MWW021017</v>
      </c>
    </row>
    <row r="760" spans="1:10" x14ac:dyDescent="0.3">
      <c r="A760" t="s">
        <v>516</v>
      </c>
      <c r="B760">
        <v>70000</v>
      </c>
      <c r="C760">
        <v>70000</v>
      </c>
      <c r="D760" t="s">
        <v>1250</v>
      </c>
      <c r="E760">
        <v>5238</v>
      </c>
      <c r="F760" t="s">
        <v>1241</v>
      </c>
      <c r="G760" t="s">
        <v>1240</v>
      </c>
      <c r="H760">
        <v>400225306</v>
      </c>
      <c r="I760" s="3">
        <v>9442.6200000000008</v>
      </c>
      <c r="J760" t="str">
        <f>VLOOKUP(A760,'SPENDCAT By Product'!A:B,2,0)</f>
        <v>MWS020017</v>
      </c>
    </row>
    <row r="761" spans="1:10" x14ac:dyDescent="0.3">
      <c r="A761" t="s">
        <v>518</v>
      </c>
      <c r="B761">
        <v>70000</v>
      </c>
      <c r="C761">
        <v>70000</v>
      </c>
      <c r="D761" t="s">
        <v>1250</v>
      </c>
      <c r="E761">
        <v>5238</v>
      </c>
      <c r="F761" t="s">
        <v>1241</v>
      </c>
      <c r="G761" t="s">
        <v>1240</v>
      </c>
      <c r="H761">
        <v>400225306</v>
      </c>
      <c r="I761" s="3">
        <v>1798.48</v>
      </c>
      <c r="J761" t="str">
        <f>VLOOKUP(A761,'SPENDCAT By Product'!A:B,2,0)</f>
        <v>MWW021017</v>
      </c>
    </row>
    <row r="762" spans="1:10" x14ac:dyDescent="0.3">
      <c r="A762" t="s">
        <v>559</v>
      </c>
      <c r="B762">
        <v>69300</v>
      </c>
      <c r="C762">
        <v>65500</v>
      </c>
      <c r="D762" t="s">
        <v>9</v>
      </c>
      <c r="E762">
        <v>17804</v>
      </c>
      <c r="F762" t="s">
        <v>1603</v>
      </c>
      <c r="G762" t="s">
        <v>1240</v>
      </c>
      <c r="H762">
        <v>400225305</v>
      </c>
      <c r="I762" s="3">
        <v>45490.080000000002</v>
      </c>
      <c r="J762" t="str">
        <f>VLOOKUP(A762,'SPENDCAT By Product'!A:B,2,0)</f>
        <v>CWK006003</v>
      </c>
    </row>
    <row r="763" spans="1:10" x14ac:dyDescent="0.3">
      <c r="A763" t="s">
        <v>516</v>
      </c>
      <c r="B763">
        <v>70000</v>
      </c>
      <c r="C763">
        <v>70000</v>
      </c>
      <c r="D763" t="s">
        <v>1250</v>
      </c>
      <c r="E763">
        <v>5238</v>
      </c>
      <c r="F763" t="s">
        <v>1241</v>
      </c>
      <c r="G763" t="s">
        <v>1240</v>
      </c>
      <c r="H763">
        <v>400225304</v>
      </c>
      <c r="I763" s="3">
        <v>6795.08</v>
      </c>
      <c r="J763" t="str">
        <f>VLOOKUP(A763,'SPENDCAT By Product'!A:B,2,0)</f>
        <v>MWS020017</v>
      </c>
    </row>
    <row r="764" spans="1:10" x14ac:dyDescent="0.3">
      <c r="A764" t="s">
        <v>518</v>
      </c>
      <c r="B764">
        <v>70000</v>
      </c>
      <c r="C764">
        <v>70000</v>
      </c>
      <c r="D764" t="s">
        <v>1250</v>
      </c>
      <c r="E764">
        <v>5238</v>
      </c>
      <c r="F764" t="s">
        <v>1241</v>
      </c>
      <c r="G764" t="s">
        <v>1240</v>
      </c>
      <c r="H764">
        <v>400225304</v>
      </c>
      <c r="I764" s="3">
        <v>1652.57</v>
      </c>
      <c r="J764" t="str">
        <f>VLOOKUP(A764,'SPENDCAT By Product'!A:B,2,0)</f>
        <v>MWW021017</v>
      </c>
    </row>
    <row r="765" spans="1:10" x14ac:dyDescent="0.3">
      <c r="A765" t="s">
        <v>772</v>
      </c>
      <c r="B765">
        <v>79000</v>
      </c>
      <c r="C765">
        <v>79900</v>
      </c>
      <c r="D765" t="s">
        <v>1249</v>
      </c>
      <c r="E765">
        <v>19450</v>
      </c>
      <c r="F765" t="s">
        <v>1727</v>
      </c>
      <c r="G765" t="s">
        <v>1240</v>
      </c>
      <c r="H765">
        <v>400225303</v>
      </c>
      <c r="I765" s="3">
        <v>5842.5</v>
      </c>
      <c r="J765" t="str">
        <f>VLOOKUP(A765,'SPENDCAT By Product'!A:B,2,0)</f>
        <v>CPS004036</v>
      </c>
    </row>
    <row r="766" spans="1:10" x14ac:dyDescent="0.3">
      <c r="A766" t="s">
        <v>887</v>
      </c>
      <c r="B766">
        <v>85000</v>
      </c>
      <c r="C766">
        <v>85000</v>
      </c>
      <c r="D766" t="s">
        <v>1285</v>
      </c>
      <c r="E766">
        <v>13184</v>
      </c>
      <c r="F766" t="s">
        <v>1578</v>
      </c>
      <c r="G766" t="s">
        <v>1240</v>
      </c>
      <c r="H766">
        <v>400225302</v>
      </c>
      <c r="I766" s="3">
        <v>600</v>
      </c>
      <c r="J766" t="str">
        <f>VLOOKUP(A766,'SPENDCAT By Product'!A:B,2,0)</f>
        <v>FAC012028</v>
      </c>
    </row>
    <row r="767" spans="1:10" x14ac:dyDescent="0.3">
      <c r="A767" t="s">
        <v>999</v>
      </c>
      <c r="B767">
        <v>74900</v>
      </c>
      <c r="C767">
        <v>71700</v>
      </c>
      <c r="D767" t="s">
        <v>1272</v>
      </c>
      <c r="E767">
        <v>3152</v>
      </c>
      <c r="F767" t="s">
        <v>1728</v>
      </c>
      <c r="G767" t="s">
        <v>1240</v>
      </c>
      <c r="H767">
        <v>400225301</v>
      </c>
      <c r="I767" s="3">
        <v>9080</v>
      </c>
      <c r="J767" t="str">
        <f>VLOOKUP(A767,'SPENDCAT By Product'!A:B,2,0)</f>
        <v>REC029004</v>
      </c>
    </row>
    <row r="768" spans="1:10" x14ac:dyDescent="0.3">
      <c r="A768" t="s">
        <v>999</v>
      </c>
      <c r="B768">
        <v>74900</v>
      </c>
      <c r="C768">
        <v>71700</v>
      </c>
      <c r="D768" t="s">
        <v>1272</v>
      </c>
      <c r="E768">
        <v>17886</v>
      </c>
      <c r="F768" t="s">
        <v>1283</v>
      </c>
      <c r="G768" t="s">
        <v>1240</v>
      </c>
      <c r="H768">
        <v>400225300</v>
      </c>
      <c r="I768" s="3">
        <v>940</v>
      </c>
      <c r="J768" t="str">
        <f>VLOOKUP(A768,'SPENDCAT By Product'!A:B,2,0)</f>
        <v>REC029004</v>
      </c>
    </row>
    <row r="769" spans="1:10" x14ac:dyDescent="0.3">
      <c r="A769" t="s">
        <v>887</v>
      </c>
      <c r="B769">
        <v>85000</v>
      </c>
      <c r="C769">
        <v>85000</v>
      </c>
      <c r="D769" t="s">
        <v>1285</v>
      </c>
      <c r="E769">
        <v>13572</v>
      </c>
      <c r="F769" t="s">
        <v>1286</v>
      </c>
      <c r="G769" t="s">
        <v>1240</v>
      </c>
      <c r="H769">
        <v>400225299</v>
      </c>
      <c r="I769" s="3">
        <v>240</v>
      </c>
      <c r="J769" t="str">
        <f>VLOOKUP(A769,'SPENDCAT By Product'!A:B,2,0)</f>
        <v>FAC012028</v>
      </c>
    </row>
    <row r="770" spans="1:10" x14ac:dyDescent="0.3">
      <c r="A770" t="s">
        <v>512</v>
      </c>
      <c r="B770">
        <v>85200</v>
      </c>
      <c r="C770">
        <v>85300</v>
      </c>
      <c r="D770" t="s">
        <v>1275</v>
      </c>
      <c r="E770">
        <v>14889</v>
      </c>
      <c r="F770" t="s">
        <v>1515</v>
      </c>
      <c r="G770" t="s">
        <v>1240</v>
      </c>
      <c r="H770">
        <v>400225297</v>
      </c>
      <c r="I770" s="3">
        <v>3320</v>
      </c>
      <c r="J770" t="str">
        <f>VLOOKUP(A770,'SPENDCAT By Product'!A:B,2,0)</f>
        <v>COR007007</v>
      </c>
    </row>
    <row r="771" spans="1:10" x14ac:dyDescent="0.3">
      <c r="A771" t="s">
        <v>565</v>
      </c>
      <c r="B771">
        <v>69300</v>
      </c>
      <c r="C771">
        <v>69300</v>
      </c>
      <c r="D771" t="s">
        <v>8</v>
      </c>
      <c r="E771">
        <v>16748</v>
      </c>
      <c r="F771" t="s">
        <v>1372</v>
      </c>
      <c r="G771" t="s">
        <v>1240</v>
      </c>
      <c r="H771">
        <v>400225294</v>
      </c>
      <c r="I771" s="3">
        <v>42234.3</v>
      </c>
      <c r="J771" t="str">
        <f>VLOOKUP(A771,'SPENDCAT By Product'!A:B,2,0)</f>
        <v>CWK006002</v>
      </c>
    </row>
    <row r="772" spans="1:10" x14ac:dyDescent="0.3">
      <c r="A772" t="s">
        <v>858</v>
      </c>
      <c r="B772">
        <v>85200</v>
      </c>
      <c r="C772">
        <v>85250</v>
      </c>
      <c r="D772" t="s">
        <v>1253</v>
      </c>
      <c r="E772">
        <v>16485</v>
      </c>
      <c r="F772" t="s">
        <v>1376</v>
      </c>
      <c r="G772" t="s">
        <v>1240</v>
      </c>
      <c r="H772">
        <v>400225293</v>
      </c>
      <c r="I772" s="3">
        <v>139.07</v>
      </c>
      <c r="J772" t="str">
        <f>VLOOKUP(A772,'SPENDCAT By Product'!A:B,2,0)</f>
        <v>SEC028001</v>
      </c>
    </row>
    <row r="773" spans="1:10" x14ac:dyDescent="0.3">
      <c r="A773" t="s">
        <v>756</v>
      </c>
      <c r="B773">
        <v>79000</v>
      </c>
      <c r="C773">
        <v>79900</v>
      </c>
      <c r="D773" t="s">
        <v>1249</v>
      </c>
      <c r="E773">
        <v>10461</v>
      </c>
      <c r="F773" t="s">
        <v>1388</v>
      </c>
      <c r="G773" t="s">
        <v>1240</v>
      </c>
      <c r="H773">
        <v>400225292</v>
      </c>
      <c r="I773" s="3">
        <v>100</v>
      </c>
      <c r="J773" t="str">
        <f>VLOOKUP(A773,'SPENDCAT By Product'!A:B,2,0)</f>
        <v>CPS004025</v>
      </c>
    </row>
    <row r="774" spans="1:10" x14ac:dyDescent="0.3">
      <c r="A774" t="s">
        <v>1708</v>
      </c>
      <c r="B774">
        <v>78000</v>
      </c>
      <c r="C774">
        <v>78000</v>
      </c>
      <c r="D774" t="s">
        <v>1291</v>
      </c>
      <c r="E774">
        <v>7251</v>
      </c>
      <c r="F774" t="s">
        <v>1729</v>
      </c>
      <c r="G774" t="s">
        <v>1240</v>
      </c>
      <c r="H774">
        <v>400225291</v>
      </c>
      <c r="I774" s="3">
        <v>2827.12</v>
      </c>
      <c r="J774" t="e">
        <f>VLOOKUP(A774,'SPENDCAT By Product'!A:B,2,0)</f>
        <v>#N/A</v>
      </c>
    </row>
    <row r="775" spans="1:10" x14ac:dyDescent="0.3">
      <c r="A775" t="s">
        <v>1708</v>
      </c>
      <c r="B775">
        <v>78000</v>
      </c>
      <c r="C775">
        <v>78000</v>
      </c>
      <c r="D775" t="s">
        <v>1291</v>
      </c>
      <c r="E775">
        <v>19033</v>
      </c>
      <c r="F775" t="s">
        <v>1730</v>
      </c>
      <c r="G775" t="s">
        <v>1240</v>
      </c>
      <c r="H775">
        <v>400225290</v>
      </c>
      <c r="I775" s="3">
        <v>1150</v>
      </c>
      <c r="J775" t="e">
        <f>VLOOKUP(A775,'SPENDCAT By Product'!A:B,2,0)</f>
        <v>#N/A</v>
      </c>
    </row>
    <row r="776" spans="1:10" x14ac:dyDescent="0.3">
      <c r="A776" t="s">
        <v>1708</v>
      </c>
      <c r="B776">
        <v>78000</v>
      </c>
      <c r="C776">
        <v>78000</v>
      </c>
      <c r="D776" t="s">
        <v>1291</v>
      </c>
      <c r="E776">
        <v>18618</v>
      </c>
      <c r="F776" t="s">
        <v>1731</v>
      </c>
      <c r="G776" t="s">
        <v>1240</v>
      </c>
      <c r="H776">
        <v>400225289</v>
      </c>
      <c r="I776" s="3">
        <v>1150</v>
      </c>
      <c r="J776" t="e">
        <f>VLOOKUP(A776,'SPENDCAT By Product'!A:B,2,0)</f>
        <v>#N/A</v>
      </c>
    </row>
    <row r="777" spans="1:10" x14ac:dyDescent="0.3">
      <c r="A777" t="s">
        <v>1708</v>
      </c>
      <c r="B777">
        <v>78000</v>
      </c>
      <c r="C777">
        <v>78000</v>
      </c>
      <c r="D777" t="s">
        <v>1291</v>
      </c>
      <c r="E777">
        <v>19038</v>
      </c>
      <c r="F777" t="s">
        <v>1732</v>
      </c>
      <c r="G777" t="s">
        <v>1240</v>
      </c>
      <c r="H777">
        <v>400225288</v>
      </c>
      <c r="I777" s="3">
        <v>1150</v>
      </c>
      <c r="J777" t="e">
        <f>VLOOKUP(A777,'SPENDCAT By Product'!A:B,2,0)</f>
        <v>#N/A</v>
      </c>
    </row>
    <row r="778" spans="1:10" x14ac:dyDescent="0.3">
      <c r="A778" t="s">
        <v>879</v>
      </c>
      <c r="B778">
        <v>70000</v>
      </c>
      <c r="C778">
        <v>70000</v>
      </c>
      <c r="D778" t="s">
        <v>1250</v>
      </c>
      <c r="E778">
        <v>8141</v>
      </c>
      <c r="F778" t="s">
        <v>1331</v>
      </c>
      <c r="G778" t="s">
        <v>1240</v>
      </c>
      <c r="H778">
        <v>400225287</v>
      </c>
      <c r="I778" s="3">
        <v>2624.57</v>
      </c>
      <c r="J778" t="str">
        <f>VLOOKUP(A778,'SPENDCAT By Product'!A:B,2,0)</f>
        <v>OFF023009</v>
      </c>
    </row>
    <row r="779" spans="1:10" x14ac:dyDescent="0.3">
      <c r="A779" t="s">
        <v>867</v>
      </c>
      <c r="B779">
        <v>69100</v>
      </c>
      <c r="C779">
        <v>69600</v>
      </c>
      <c r="D779" t="s">
        <v>1336</v>
      </c>
      <c r="E779">
        <v>12762</v>
      </c>
      <c r="F779" t="s">
        <v>1482</v>
      </c>
      <c r="G779" t="s">
        <v>1240</v>
      </c>
      <c r="H779">
        <v>400225286</v>
      </c>
      <c r="I779" s="3">
        <v>895.15</v>
      </c>
      <c r="J779" t="str">
        <f>VLOOKUP(A779,'SPENDCAT By Product'!A:B,2,0)</f>
        <v>EQR011003</v>
      </c>
    </row>
    <row r="780" spans="1:10" x14ac:dyDescent="0.3">
      <c r="A780" t="s">
        <v>430</v>
      </c>
      <c r="B780">
        <v>74900</v>
      </c>
      <c r="C780">
        <v>71550</v>
      </c>
      <c r="D780" t="s">
        <v>1265</v>
      </c>
      <c r="E780">
        <v>1097</v>
      </c>
      <c r="F780" t="s">
        <v>1717</v>
      </c>
      <c r="G780" t="s">
        <v>1240</v>
      </c>
      <c r="H780">
        <v>400225285</v>
      </c>
      <c r="I780" s="3">
        <v>168.11</v>
      </c>
      <c r="J780" t="str">
        <f>VLOOKUP(A780,'SPENDCAT By Product'!A:B,2,0)</f>
        <v>LIB026002</v>
      </c>
    </row>
    <row r="781" spans="1:10" x14ac:dyDescent="0.3">
      <c r="A781" t="s">
        <v>556</v>
      </c>
      <c r="B781">
        <v>69300</v>
      </c>
      <c r="C781">
        <v>65500</v>
      </c>
      <c r="D781" t="s">
        <v>9</v>
      </c>
      <c r="E781">
        <v>7649</v>
      </c>
      <c r="F781" t="s">
        <v>1264</v>
      </c>
      <c r="G781" t="s">
        <v>1240</v>
      </c>
      <c r="H781">
        <v>400225282</v>
      </c>
      <c r="I781" s="3">
        <v>11911.83</v>
      </c>
      <c r="J781" t="str">
        <f>VLOOKUP(A781,'SPENDCAT By Product'!A:B,2,0)</f>
        <v>CWK006005</v>
      </c>
    </row>
    <row r="782" spans="1:10" x14ac:dyDescent="0.3">
      <c r="A782" t="s">
        <v>803</v>
      </c>
      <c r="B782">
        <v>75000</v>
      </c>
      <c r="C782">
        <v>75000</v>
      </c>
      <c r="D782" t="s">
        <v>1262</v>
      </c>
      <c r="E782">
        <v>895862</v>
      </c>
      <c r="F782" t="s">
        <v>1519</v>
      </c>
      <c r="G782" t="s">
        <v>1240</v>
      </c>
      <c r="H782">
        <v>400225281</v>
      </c>
      <c r="I782" s="3">
        <v>10098.299999999999</v>
      </c>
      <c r="J782" t="str">
        <f>VLOOKUP(A782,'SPENDCAT By Product'!A:B,2,0)</f>
        <v>ICT016020</v>
      </c>
    </row>
    <row r="783" spans="1:10" x14ac:dyDescent="0.3">
      <c r="A783" t="s">
        <v>931</v>
      </c>
      <c r="B783">
        <v>69400</v>
      </c>
      <c r="C783">
        <v>69000</v>
      </c>
      <c r="D783" t="s">
        <v>1267</v>
      </c>
      <c r="E783">
        <v>54695</v>
      </c>
      <c r="F783" t="s">
        <v>1340</v>
      </c>
      <c r="G783" t="s">
        <v>1240</v>
      </c>
      <c r="H783">
        <v>400225280</v>
      </c>
      <c r="I783" s="3">
        <v>7501.83</v>
      </c>
      <c r="J783" t="str">
        <f>VLOOKUP(A783,'SPENDCAT By Product'!A:B,2,0)</f>
        <v>PLH024016</v>
      </c>
    </row>
    <row r="784" spans="1:10" x14ac:dyDescent="0.3">
      <c r="A784" t="s">
        <v>751</v>
      </c>
      <c r="B784">
        <v>79000</v>
      </c>
      <c r="C784">
        <v>79900</v>
      </c>
      <c r="D784" t="s">
        <v>1249</v>
      </c>
      <c r="E784">
        <v>15006</v>
      </c>
      <c r="F784" t="s">
        <v>1367</v>
      </c>
      <c r="G784" t="s">
        <v>1240</v>
      </c>
      <c r="H784">
        <v>400225279</v>
      </c>
      <c r="I784" s="3">
        <v>369</v>
      </c>
      <c r="J784" t="str">
        <f>VLOOKUP(A784,'SPENDCAT By Product'!A:B,2,0)</f>
        <v>CPS004035</v>
      </c>
    </row>
    <row r="785" spans="1:10" x14ac:dyDescent="0.3">
      <c r="A785" t="s">
        <v>756</v>
      </c>
      <c r="B785">
        <v>79000</v>
      </c>
      <c r="C785">
        <v>79900</v>
      </c>
      <c r="D785" t="s">
        <v>1249</v>
      </c>
      <c r="E785">
        <v>10973</v>
      </c>
      <c r="F785" t="s">
        <v>1344</v>
      </c>
      <c r="G785" t="s">
        <v>1240</v>
      </c>
      <c r="H785">
        <v>400225278</v>
      </c>
      <c r="I785" s="3">
        <v>344.4</v>
      </c>
      <c r="J785" t="str">
        <f>VLOOKUP(A785,'SPENDCAT By Product'!A:B,2,0)</f>
        <v>CPS004025</v>
      </c>
    </row>
    <row r="786" spans="1:10" x14ac:dyDescent="0.3">
      <c r="A786" t="s">
        <v>568</v>
      </c>
      <c r="B786">
        <v>69300</v>
      </c>
      <c r="C786">
        <v>65500</v>
      </c>
      <c r="D786" t="s">
        <v>9</v>
      </c>
      <c r="E786">
        <v>6726</v>
      </c>
      <c r="F786" t="s">
        <v>1345</v>
      </c>
      <c r="G786" t="s">
        <v>1240</v>
      </c>
      <c r="H786">
        <v>400225277</v>
      </c>
      <c r="I786" s="3">
        <v>0</v>
      </c>
      <c r="J786" t="str">
        <f>VLOOKUP(A786,'SPENDCAT By Product'!A:B,2,0)</f>
        <v>CWK006004</v>
      </c>
    </row>
    <row r="787" spans="1:10" x14ac:dyDescent="0.3">
      <c r="A787" t="s">
        <v>432</v>
      </c>
      <c r="B787">
        <v>65710</v>
      </c>
      <c r="C787">
        <v>65000</v>
      </c>
      <c r="D787" t="s">
        <v>1252</v>
      </c>
      <c r="E787">
        <v>4041</v>
      </c>
      <c r="F787" t="s">
        <v>1616</v>
      </c>
      <c r="G787" t="s">
        <v>1240</v>
      </c>
      <c r="H787">
        <v>400225276</v>
      </c>
      <c r="I787" s="3">
        <v>5500</v>
      </c>
      <c r="J787" t="str">
        <f>VLOOKUP(A787,'SPENDCAT By Product'!A:B,2,0)</f>
        <v>OTH036001</v>
      </c>
    </row>
    <row r="788" spans="1:10" x14ac:dyDescent="0.3">
      <c r="A788" t="s">
        <v>432</v>
      </c>
      <c r="B788">
        <v>65710</v>
      </c>
      <c r="C788">
        <v>65000</v>
      </c>
      <c r="D788" t="s">
        <v>1252</v>
      </c>
      <c r="E788">
        <v>4041</v>
      </c>
      <c r="F788" t="s">
        <v>1616</v>
      </c>
      <c r="G788" t="s">
        <v>1240</v>
      </c>
      <c r="H788">
        <v>400225275</v>
      </c>
      <c r="I788" s="3">
        <v>4000</v>
      </c>
      <c r="J788" t="str">
        <f>VLOOKUP(A788,'SPENDCAT By Product'!A:B,2,0)</f>
        <v>OTH036001</v>
      </c>
    </row>
    <row r="789" spans="1:10" x14ac:dyDescent="0.3">
      <c r="A789" t="s">
        <v>983</v>
      </c>
      <c r="B789">
        <v>70000</v>
      </c>
      <c r="C789">
        <v>70000</v>
      </c>
      <c r="D789" t="s">
        <v>1250</v>
      </c>
      <c r="E789">
        <v>78379</v>
      </c>
      <c r="F789" t="s">
        <v>1259</v>
      </c>
      <c r="G789" t="s">
        <v>1240</v>
      </c>
      <c r="H789">
        <v>400225274</v>
      </c>
      <c r="I789" s="3">
        <v>1165.83</v>
      </c>
      <c r="J789" t="str">
        <f>VLOOKUP(A789,'SPENDCAT By Product'!A:B,2,0)</f>
        <v>MWS020004</v>
      </c>
    </row>
    <row r="790" spans="1:10" x14ac:dyDescent="0.3">
      <c r="A790" t="s">
        <v>990</v>
      </c>
      <c r="B790">
        <v>70000</v>
      </c>
      <c r="C790">
        <v>70000</v>
      </c>
      <c r="D790" t="s">
        <v>1250</v>
      </c>
      <c r="E790">
        <v>78379</v>
      </c>
      <c r="F790" t="s">
        <v>1259</v>
      </c>
      <c r="G790" t="s">
        <v>1240</v>
      </c>
      <c r="H790">
        <v>400225274</v>
      </c>
      <c r="I790" s="3">
        <v>623.91999999999996</v>
      </c>
      <c r="J790" t="str">
        <f>VLOOKUP(A790,'SPENDCAT By Product'!A:B,2,0)</f>
        <v>MWS020002</v>
      </c>
    </row>
    <row r="791" spans="1:10" x14ac:dyDescent="0.3">
      <c r="A791" t="s">
        <v>977</v>
      </c>
      <c r="B791">
        <v>70000</v>
      </c>
      <c r="C791">
        <v>70000</v>
      </c>
      <c r="D791" t="s">
        <v>1250</v>
      </c>
      <c r="E791">
        <v>78379</v>
      </c>
      <c r="F791" t="s">
        <v>1259</v>
      </c>
      <c r="G791" t="s">
        <v>1240</v>
      </c>
      <c r="H791">
        <v>400225274</v>
      </c>
      <c r="I791" s="3">
        <v>355.79</v>
      </c>
      <c r="J791" t="str">
        <f>VLOOKUP(A791,'SPENDCAT By Product'!A:B,2,0)</f>
        <v>MWS020002</v>
      </c>
    </row>
    <row r="792" spans="1:10" x14ac:dyDescent="0.3">
      <c r="A792" t="s">
        <v>989</v>
      </c>
      <c r="B792">
        <v>70000</v>
      </c>
      <c r="C792">
        <v>70000</v>
      </c>
      <c r="D792" t="s">
        <v>1250</v>
      </c>
      <c r="E792">
        <v>78379</v>
      </c>
      <c r="F792" t="s">
        <v>1259</v>
      </c>
      <c r="G792" t="s">
        <v>1240</v>
      </c>
      <c r="H792">
        <v>400225274</v>
      </c>
      <c r="I792" s="3">
        <v>142.88</v>
      </c>
      <c r="J792" t="str">
        <f>VLOOKUP(A792,'SPENDCAT By Product'!A:B,2,0)</f>
        <v>MWS020002</v>
      </c>
    </row>
    <row r="793" spans="1:10" x14ac:dyDescent="0.3">
      <c r="A793" t="s">
        <v>978</v>
      </c>
      <c r="B793">
        <v>70000</v>
      </c>
      <c r="C793">
        <v>70000</v>
      </c>
      <c r="D793" t="s">
        <v>1250</v>
      </c>
      <c r="E793">
        <v>78379</v>
      </c>
      <c r="F793" t="s">
        <v>1259</v>
      </c>
      <c r="G793" t="s">
        <v>1240</v>
      </c>
      <c r="H793">
        <v>400225274</v>
      </c>
      <c r="I793" s="3">
        <v>122.95</v>
      </c>
      <c r="J793" t="str">
        <f>VLOOKUP(A793,'SPENDCAT By Product'!A:B,2,0)</f>
        <v>MWS020002</v>
      </c>
    </row>
    <row r="794" spans="1:10" x14ac:dyDescent="0.3">
      <c r="A794" t="s">
        <v>432</v>
      </c>
      <c r="B794">
        <v>65710</v>
      </c>
      <c r="C794">
        <v>65000</v>
      </c>
      <c r="D794" t="s">
        <v>1252</v>
      </c>
      <c r="E794">
        <v>4041</v>
      </c>
      <c r="F794" t="s">
        <v>1616</v>
      </c>
      <c r="G794" t="s">
        <v>1240</v>
      </c>
      <c r="H794">
        <v>400225273</v>
      </c>
      <c r="I794" s="3">
        <v>25000</v>
      </c>
      <c r="J794" t="str">
        <f>VLOOKUP(A794,'SPENDCAT By Product'!A:B,2,0)</f>
        <v>OTH036001</v>
      </c>
    </row>
    <row r="795" spans="1:10" x14ac:dyDescent="0.3">
      <c r="A795" t="s">
        <v>523</v>
      </c>
      <c r="B795">
        <v>70000</v>
      </c>
      <c r="C795">
        <v>70000</v>
      </c>
      <c r="D795" t="s">
        <v>1250</v>
      </c>
      <c r="E795">
        <v>5238</v>
      </c>
      <c r="F795" t="s">
        <v>1241</v>
      </c>
      <c r="G795" t="s">
        <v>1240</v>
      </c>
      <c r="H795">
        <v>400225272</v>
      </c>
      <c r="I795" s="3">
        <v>11509.68</v>
      </c>
      <c r="J795" t="str">
        <f>VLOOKUP(A795,'SPENDCAT By Product'!A:B,2,0)</f>
        <v>MWS020017</v>
      </c>
    </row>
    <row r="796" spans="1:10" x14ac:dyDescent="0.3">
      <c r="A796" t="s">
        <v>518</v>
      </c>
      <c r="B796">
        <v>70000</v>
      </c>
      <c r="C796">
        <v>70000</v>
      </c>
      <c r="D796" t="s">
        <v>1250</v>
      </c>
      <c r="E796">
        <v>5238</v>
      </c>
      <c r="F796" t="s">
        <v>1241</v>
      </c>
      <c r="G796" t="s">
        <v>1240</v>
      </c>
      <c r="H796">
        <v>400225272</v>
      </c>
      <c r="I796" s="3">
        <v>1960.42</v>
      </c>
      <c r="J796" t="str">
        <f>VLOOKUP(A796,'SPENDCAT By Product'!A:B,2,0)</f>
        <v>MWW021017</v>
      </c>
    </row>
    <row r="797" spans="1:10" x14ac:dyDescent="0.3">
      <c r="A797" t="s">
        <v>914</v>
      </c>
      <c r="B797">
        <v>69400</v>
      </c>
      <c r="C797">
        <v>69000</v>
      </c>
      <c r="D797" t="s">
        <v>1267</v>
      </c>
      <c r="E797">
        <v>11219</v>
      </c>
      <c r="F797" t="s">
        <v>1347</v>
      </c>
      <c r="G797" t="s">
        <v>1240</v>
      </c>
      <c r="H797">
        <v>400225271</v>
      </c>
      <c r="I797" s="3">
        <v>5947.18</v>
      </c>
      <c r="J797" t="str">
        <f>VLOOKUP(A797,'SPENDCAT By Product'!A:B,2,0)</f>
        <v>PLH024029</v>
      </c>
    </row>
    <row r="798" spans="1:10" x14ac:dyDescent="0.3">
      <c r="A798" t="s">
        <v>914</v>
      </c>
      <c r="B798">
        <v>69400</v>
      </c>
      <c r="C798">
        <v>69000</v>
      </c>
      <c r="D798" t="s">
        <v>1267</v>
      </c>
      <c r="E798">
        <v>11219</v>
      </c>
      <c r="F798" t="s">
        <v>1347</v>
      </c>
      <c r="G798" t="s">
        <v>1240</v>
      </c>
      <c r="H798">
        <v>400225270</v>
      </c>
      <c r="I798" s="3">
        <v>5947.18</v>
      </c>
      <c r="J798" t="str">
        <f>VLOOKUP(A798,'SPENDCAT By Product'!A:B,2,0)</f>
        <v>PLH024029</v>
      </c>
    </row>
    <row r="799" spans="1:10" x14ac:dyDescent="0.3">
      <c r="A799" t="s">
        <v>921</v>
      </c>
      <c r="B799">
        <v>69400</v>
      </c>
      <c r="C799">
        <v>69000</v>
      </c>
      <c r="D799" t="s">
        <v>1267</v>
      </c>
      <c r="E799">
        <v>54695</v>
      </c>
      <c r="F799" t="s">
        <v>1340</v>
      </c>
      <c r="G799" t="s">
        <v>1240</v>
      </c>
      <c r="H799">
        <v>400225269</v>
      </c>
      <c r="I799" s="3">
        <v>1523.97</v>
      </c>
      <c r="J799" t="str">
        <f>VLOOKUP(A799,'SPENDCAT By Product'!A:B,2,0)</f>
        <v>PLH024073</v>
      </c>
    </row>
    <row r="800" spans="1:10" x14ac:dyDescent="0.3">
      <c r="A800" t="s">
        <v>516</v>
      </c>
      <c r="B800">
        <v>70000</v>
      </c>
      <c r="C800">
        <v>70000</v>
      </c>
      <c r="D800" t="s">
        <v>1250</v>
      </c>
      <c r="E800">
        <v>5238</v>
      </c>
      <c r="F800" t="s">
        <v>1241</v>
      </c>
      <c r="G800" t="s">
        <v>1240</v>
      </c>
      <c r="H800">
        <v>400225268</v>
      </c>
      <c r="I800" s="3">
        <v>10140.799999999999</v>
      </c>
      <c r="J800" t="str">
        <f>VLOOKUP(A800,'SPENDCAT By Product'!A:B,2,0)</f>
        <v>MWS020017</v>
      </c>
    </row>
    <row r="801" spans="1:10" x14ac:dyDescent="0.3">
      <c r="A801" t="s">
        <v>518</v>
      </c>
      <c r="B801">
        <v>70000</v>
      </c>
      <c r="C801">
        <v>70000</v>
      </c>
      <c r="D801" t="s">
        <v>1250</v>
      </c>
      <c r="E801">
        <v>5238</v>
      </c>
      <c r="F801" t="s">
        <v>1241</v>
      </c>
      <c r="G801" t="s">
        <v>1240</v>
      </c>
      <c r="H801">
        <v>400225268</v>
      </c>
      <c r="I801" s="3">
        <v>1931.45</v>
      </c>
      <c r="J801" t="str">
        <f>VLOOKUP(A801,'SPENDCAT By Product'!A:B,2,0)</f>
        <v>MWW021017</v>
      </c>
    </row>
    <row r="802" spans="1:10" x14ac:dyDescent="0.3">
      <c r="A802" t="s">
        <v>523</v>
      </c>
      <c r="B802">
        <v>70000</v>
      </c>
      <c r="C802">
        <v>70000</v>
      </c>
      <c r="D802" t="s">
        <v>1250</v>
      </c>
      <c r="E802">
        <v>5238</v>
      </c>
      <c r="F802" t="s">
        <v>1241</v>
      </c>
      <c r="G802" t="s">
        <v>1240</v>
      </c>
      <c r="H802">
        <v>400225267</v>
      </c>
      <c r="I802" s="3">
        <v>9770.48</v>
      </c>
      <c r="J802" t="str">
        <f>VLOOKUP(A802,'SPENDCAT By Product'!A:B,2,0)</f>
        <v>MWS020017</v>
      </c>
    </row>
    <row r="803" spans="1:10" x14ac:dyDescent="0.3">
      <c r="A803" t="s">
        <v>518</v>
      </c>
      <c r="B803">
        <v>70000</v>
      </c>
      <c r="C803">
        <v>70000</v>
      </c>
      <c r="D803" t="s">
        <v>1250</v>
      </c>
      <c r="E803">
        <v>5238</v>
      </c>
      <c r="F803" t="s">
        <v>1241</v>
      </c>
      <c r="G803" t="s">
        <v>1240</v>
      </c>
      <c r="H803">
        <v>400225267</v>
      </c>
      <c r="I803" s="3">
        <v>1664.18</v>
      </c>
      <c r="J803" t="str">
        <f>VLOOKUP(A803,'SPENDCAT By Product'!A:B,2,0)</f>
        <v>MWW021017</v>
      </c>
    </row>
    <row r="804" spans="1:10" x14ac:dyDescent="0.3">
      <c r="A804" t="s">
        <v>516</v>
      </c>
      <c r="B804">
        <v>70000</v>
      </c>
      <c r="C804">
        <v>70000</v>
      </c>
      <c r="D804" t="s">
        <v>1250</v>
      </c>
      <c r="E804">
        <v>5238</v>
      </c>
      <c r="F804" t="s">
        <v>1241</v>
      </c>
      <c r="G804" t="s">
        <v>1240</v>
      </c>
      <c r="H804">
        <v>400225266</v>
      </c>
      <c r="I804" s="3">
        <v>10555.55</v>
      </c>
      <c r="J804" t="str">
        <f>VLOOKUP(A804,'SPENDCAT By Product'!A:B,2,0)</f>
        <v>MWS020017</v>
      </c>
    </row>
    <row r="805" spans="1:10" x14ac:dyDescent="0.3">
      <c r="A805" t="s">
        <v>519</v>
      </c>
      <c r="B805">
        <v>70000</v>
      </c>
      <c r="C805">
        <v>70000</v>
      </c>
      <c r="D805" t="s">
        <v>1250</v>
      </c>
      <c r="E805">
        <v>5238</v>
      </c>
      <c r="F805" t="s">
        <v>1241</v>
      </c>
      <c r="G805" t="s">
        <v>1240</v>
      </c>
      <c r="H805">
        <v>400225266</v>
      </c>
      <c r="I805" s="3">
        <v>1923.79</v>
      </c>
      <c r="J805" t="str">
        <f>VLOOKUP(A805,'SPENDCAT By Product'!A:B,2,0)</f>
        <v>MWW021017</v>
      </c>
    </row>
    <row r="806" spans="1:10" x14ac:dyDescent="0.3">
      <c r="A806" t="s">
        <v>516</v>
      </c>
      <c r="B806">
        <v>70000</v>
      </c>
      <c r="C806">
        <v>70000</v>
      </c>
      <c r="D806" t="s">
        <v>1250</v>
      </c>
      <c r="E806">
        <v>5238</v>
      </c>
      <c r="F806" t="s">
        <v>1241</v>
      </c>
      <c r="G806" t="s">
        <v>1240</v>
      </c>
      <c r="H806">
        <v>400225265</v>
      </c>
      <c r="I806" s="3">
        <v>10371.68</v>
      </c>
      <c r="J806" t="str">
        <f>VLOOKUP(A806,'SPENDCAT By Product'!A:B,2,0)</f>
        <v>MWS020017</v>
      </c>
    </row>
    <row r="807" spans="1:10" x14ac:dyDescent="0.3">
      <c r="A807" t="s">
        <v>518</v>
      </c>
      <c r="B807">
        <v>70000</v>
      </c>
      <c r="C807">
        <v>70000</v>
      </c>
      <c r="D807" t="s">
        <v>1250</v>
      </c>
      <c r="E807">
        <v>5238</v>
      </c>
      <c r="F807" t="s">
        <v>1241</v>
      </c>
      <c r="G807" t="s">
        <v>1240</v>
      </c>
      <c r="H807">
        <v>400225265</v>
      </c>
      <c r="I807" s="3">
        <v>1716.85</v>
      </c>
      <c r="J807" t="str">
        <f>VLOOKUP(A807,'SPENDCAT By Product'!A:B,2,0)</f>
        <v>MWW021017</v>
      </c>
    </row>
    <row r="808" spans="1:10" x14ac:dyDescent="0.3">
      <c r="A808" t="s">
        <v>1004</v>
      </c>
      <c r="B808">
        <v>70000</v>
      </c>
      <c r="C808">
        <v>70000</v>
      </c>
      <c r="D808" t="s">
        <v>1250</v>
      </c>
      <c r="E808">
        <v>13474</v>
      </c>
      <c r="F808" t="s">
        <v>1479</v>
      </c>
      <c r="G808" t="s">
        <v>1240</v>
      </c>
      <c r="H808">
        <v>400225264</v>
      </c>
      <c r="I808" s="3">
        <v>1668.86</v>
      </c>
      <c r="J808" t="str">
        <f>VLOOKUP(A808,'SPENDCAT By Product'!A:B,2,0)</f>
        <v>MWS020002</v>
      </c>
    </row>
    <row r="809" spans="1:10" x14ac:dyDescent="0.3">
      <c r="A809" t="s">
        <v>516</v>
      </c>
      <c r="B809">
        <v>70000</v>
      </c>
      <c r="C809">
        <v>70000</v>
      </c>
      <c r="D809" t="s">
        <v>1250</v>
      </c>
      <c r="E809">
        <v>5238</v>
      </c>
      <c r="F809" t="s">
        <v>1241</v>
      </c>
      <c r="G809" t="s">
        <v>1240</v>
      </c>
      <c r="H809">
        <v>400225263</v>
      </c>
      <c r="I809" s="3">
        <v>10459.18</v>
      </c>
      <c r="J809" t="str">
        <f>VLOOKUP(A809,'SPENDCAT By Product'!A:B,2,0)</f>
        <v>MWS020017</v>
      </c>
    </row>
    <row r="810" spans="1:10" x14ac:dyDescent="0.3">
      <c r="A810" t="s">
        <v>518</v>
      </c>
      <c r="B810">
        <v>70000</v>
      </c>
      <c r="C810">
        <v>70000</v>
      </c>
      <c r="D810" t="s">
        <v>1250</v>
      </c>
      <c r="E810">
        <v>5238</v>
      </c>
      <c r="F810" t="s">
        <v>1241</v>
      </c>
      <c r="G810" t="s">
        <v>1240</v>
      </c>
      <c r="H810">
        <v>400225263</v>
      </c>
      <c r="I810" s="3">
        <v>1731.33</v>
      </c>
      <c r="J810" t="str">
        <f>VLOOKUP(A810,'SPENDCAT By Product'!A:B,2,0)</f>
        <v>MWW021017</v>
      </c>
    </row>
    <row r="811" spans="1:10" x14ac:dyDescent="0.3">
      <c r="A811" t="s">
        <v>516</v>
      </c>
      <c r="B811">
        <v>70000</v>
      </c>
      <c r="C811">
        <v>70000</v>
      </c>
      <c r="D811" t="s">
        <v>1250</v>
      </c>
      <c r="E811">
        <v>5238</v>
      </c>
      <c r="F811" t="s">
        <v>1241</v>
      </c>
      <c r="G811" t="s">
        <v>1240</v>
      </c>
      <c r="H811">
        <v>400225262</v>
      </c>
      <c r="I811" s="3">
        <v>11469.29</v>
      </c>
      <c r="J811" t="str">
        <f>VLOOKUP(A811,'SPENDCAT By Product'!A:B,2,0)</f>
        <v>MWS020017</v>
      </c>
    </row>
    <row r="812" spans="1:10" x14ac:dyDescent="0.3">
      <c r="A812" t="s">
        <v>518</v>
      </c>
      <c r="B812">
        <v>70000</v>
      </c>
      <c r="C812">
        <v>70000</v>
      </c>
      <c r="D812" t="s">
        <v>1250</v>
      </c>
      <c r="E812">
        <v>5238</v>
      </c>
      <c r="F812" t="s">
        <v>1241</v>
      </c>
      <c r="G812" t="s">
        <v>1240</v>
      </c>
      <c r="H812">
        <v>400225262</v>
      </c>
      <c r="I812" s="3">
        <v>1898.54</v>
      </c>
      <c r="J812" t="str">
        <f>VLOOKUP(A812,'SPENDCAT By Product'!A:B,2,0)</f>
        <v>MWW021017</v>
      </c>
    </row>
    <row r="813" spans="1:10" x14ac:dyDescent="0.3">
      <c r="A813" t="s">
        <v>516</v>
      </c>
      <c r="B813">
        <v>70000</v>
      </c>
      <c r="C813">
        <v>70000</v>
      </c>
      <c r="D813" t="s">
        <v>1250</v>
      </c>
      <c r="E813">
        <v>5238</v>
      </c>
      <c r="F813" t="s">
        <v>1241</v>
      </c>
      <c r="G813" t="s">
        <v>1240</v>
      </c>
      <c r="H813">
        <v>400225261</v>
      </c>
      <c r="I813" s="3">
        <v>8383.23</v>
      </c>
      <c r="J813" t="str">
        <f>VLOOKUP(A813,'SPENDCAT By Product'!A:B,2,0)</f>
        <v>MWS020017</v>
      </c>
    </row>
    <row r="814" spans="1:10" x14ac:dyDescent="0.3">
      <c r="A814" t="s">
        <v>518</v>
      </c>
      <c r="B814">
        <v>70000</v>
      </c>
      <c r="C814">
        <v>70000</v>
      </c>
      <c r="D814" t="s">
        <v>1250</v>
      </c>
      <c r="E814">
        <v>5238</v>
      </c>
      <c r="F814" t="s">
        <v>1241</v>
      </c>
      <c r="G814" t="s">
        <v>1240</v>
      </c>
      <c r="H814">
        <v>400225261</v>
      </c>
      <c r="I814" s="3">
        <v>1652.55</v>
      </c>
      <c r="J814" t="str">
        <f>VLOOKUP(A814,'SPENDCAT By Product'!A:B,2,0)</f>
        <v>MWW021017</v>
      </c>
    </row>
    <row r="815" spans="1:10" x14ac:dyDescent="0.3">
      <c r="A815" t="s">
        <v>516</v>
      </c>
      <c r="B815">
        <v>70000</v>
      </c>
      <c r="C815">
        <v>70000</v>
      </c>
      <c r="D815" t="s">
        <v>1250</v>
      </c>
      <c r="E815">
        <v>5238</v>
      </c>
      <c r="F815" t="s">
        <v>1241</v>
      </c>
      <c r="G815" t="s">
        <v>1240</v>
      </c>
      <c r="H815">
        <v>400225259</v>
      </c>
      <c r="I815" s="3">
        <v>12010.15</v>
      </c>
      <c r="J815" t="str">
        <f>VLOOKUP(A815,'SPENDCAT By Product'!A:B,2,0)</f>
        <v>MWS020017</v>
      </c>
    </row>
    <row r="816" spans="1:10" x14ac:dyDescent="0.3">
      <c r="A816" t="s">
        <v>518</v>
      </c>
      <c r="B816">
        <v>70000</v>
      </c>
      <c r="C816">
        <v>70000</v>
      </c>
      <c r="D816" t="s">
        <v>1250</v>
      </c>
      <c r="E816">
        <v>5238</v>
      </c>
      <c r="F816" t="s">
        <v>1241</v>
      </c>
      <c r="G816" t="s">
        <v>1240</v>
      </c>
      <c r="H816">
        <v>400225259</v>
      </c>
      <c r="I816" s="3">
        <v>1902.37</v>
      </c>
      <c r="J816" t="str">
        <f>VLOOKUP(A816,'SPENDCAT By Product'!A:B,2,0)</f>
        <v>MWW021017</v>
      </c>
    </row>
    <row r="817" spans="1:10" x14ac:dyDescent="0.3">
      <c r="A817" t="s">
        <v>516</v>
      </c>
      <c r="B817">
        <v>70000</v>
      </c>
      <c r="C817">
        <v>70000</v>
      </c>
      <c r="D817" t="s">
        <v>1250</v>
      </c>
      <c r="E817">
        <v>5238</v>
      </c>
      <c r="F817" t="s">
        <v>1241</v>
      </c>
      <c r="G817" t="s">
        <v>1240</v>
      </c>
      <c r="H817">
        <v>400225258</v>
      </c>
      <c r="I817" s="3">
        <v>9713.1</v>
      </c>
      <c r="J817" t="str">
        <f>VLOOKUP(A817,'SPENDCAT By Product'!A:B,2,0)</f>
        <v>MWS020017</v>
      </c>
    </row>
    <row r="818" spans="1:10" x14ac:dyDescent="0.3">
      <c r="A818" t="s">
        <v>562</v>
      </c>
      <c r="B818">
        <v>69300</v>
      </c>
      <c r="C818">
        <v>65500</v>
      </c>
      <c r="D818" t="s">
        <v>9</v>
      </c>
      <c r="E818">
        <v>17569</v>
      </c>
      <c r="F818" t="s">
        <v>1733</v>
      </c>
      <c r="G818" t="s">
        <v>1240</v>
      </c>
      <c r="H818">
        <v>400225257</v>
      </c>
      <c r="I818" s="3">
        <v>4591.6400000000003</v>
      </c>
      <c r="J818" t="str">
        <f>VLOOKUP(A818,'SPENDCAT By Product'!A:B,2,0)</f>
        <v>MWW021019</v>
      </c>
    </row>
    <row r="819" spans="1:10" x14ac:dyDescent="0.3">
      <c r="A819" t="s">
        <v>1734</v>
      </c>
      <c r="B819">
        <v>70000</v>
      </c>
      <c r="C819">
        <v>70000</v>
      </c>
      <c r="D819" t="s">
        <v>1250</v>
      </c>
      <c r="E819">
        <v>78379</v>
      </c>
      <c r="F819" t="s">
        <v>1259</v>
      </c>
      <c r="G819" t="s">
        <v>1240</v>
      </c>
      <c r="H819">
        <v>400225256</v>
      </c>
      <c r="I819" s="3">
        <v>1333.71</v>
      </c>
      <c r="J819" t="e">
        <f>VLOOKUP(A819,'SPENDCAT By Product'!A:B,2,0)</f>
        <v>#N/A</v>
      </c>
    </row>
    <row r="820" spans="1:10" x14ac:dyDescent="0.3">
      <c r="A820" t="s">
        <v>990</v>
      </c>
      <c r="B820">
        <v>70000</v>
      </c>
      <c r="C820">
        <v>70000</v>
      </c>
      <c r="D820" t="s">
        <v>1250</v>
      </c>
      <c r="E820">
        <v>78379</v>
      </c>
      <c r="F820" t="s">
        <v>1259</v>
      </c>
      <c r="G820" t="s">
        <v>1240</v>
      </c>
      <c r="H820">
        <v>400225256</v>
      </c>
      <c r="I820" s="3">
        <v>469.86</v>
      </c>
      <c r="J820" t="str">
        <f>VLOOKUP(A820,'SPENDCAT By Product'!A:B,2,0)</f>
        <v>MWS020002</v>
      </c>
    </row>
    <row r="821" spans="1:10" x14ac:dyDescent="0.3">
      <c r="A821" t="s">
        <v>983</v>
      </c>
      <c r="B821">
        <v>70000</v>
      </c>
      <c r="C821">
        <v>70000</v>
      </c>
      <c r="D821" t="s">
        <v>1250</v>
      </c>
      <c r="E821">
        <v>78379</v>
      </c>
      <c r="F821" t="s">
        <v>1259</v>
      </c>
      <c r="G821" t="s">
        <v>1240</v>
      </c>
      <c r="H821">
        <v>400225256</v>
      </c>
      <c r="I821" s="3">
        <v>305</v>
      </c>
      <c r="J821" t="str">
        <f>VLOOKUP(A821,'SPENDCAT By Product'!A:B,2,0)</f>
        <v>MWS020004</v>
      </c>
    </row>
    <row r="822" spans="1:10" x14ac:dyDescent="0.3">
      <c r="A822" t="s">
        <v>1565</v>
      </c>
      <c r="B822">
        <v>70000</v>
      </c>
      <c r="C822">
        <v>70000</v>
      </c>
      <c r="D822" t="s">
        <v>1250</v>
      </c>
      <c r="E822">
        <v>78379</v>
      </c>
      <c r="F822" t="s">
        <v>1259</v>
      </c>
      <c r="G822" t="s">
        <v>1240</v>
      </c>
      <c r="H822">
        <v>400225256</v>
      </c>
      <c r="I822" s="3">
        <v>269.26</v>
      </c>
      <c r="J822" t="e">
        <f>VLOOKUP(A822,'SPENDCAT By Product'!A:B,2,0)</f>
        <v>#N/A</v>
      </c>
    </row>
    <row r="823" spans="1:10" x14ac:dyDescent="0.3">
      <c r="A823" t="s">
        <v>989</v>
      </c>
      <c r="B823">
        <v>70000</v>
      </c>
      <c r="C823">
        <v>70000</v>
      </c>
      <c r="D823" t="s">
        <v>1250</v>
      </c>
      <c r="E823">
        <v>78379</v>
      </c>
      <c r="F823" t="s">
        <v>1259</v>
      </c>
      <c r="G823" t="s">
        <v>1240</v>
      </c>
      <c r="H823">
        <v>400225256</v>
      </c>
      <c r="I823" s="3">
        <v>49</v>
      </c>
      <c r="J823" t="str">
        <f>VLOOKUP(A823,'SPENDCAT By Product'!A:B,2,0)</f>
        <v>MWS020002</v>
      </c>
    </row>
    <row r="824" spans="1:10" x14ac:dyDescent="0.3">
      <c r="A824" t="s">
        <v>978</v>
      </c>
      <c r="B824">
        <v>70000</v>
      </c>
      <c r="C824">
        <v>70000</v>
      </c>
      <c r="D824" t="s">
        <v>1250</v>
      </c>
      <c r="E824">
        <v>78379</v>
      </c>
      <c r="F824" t="s">
        <v>1259</v>
      </c>
      <c r="G824" t="s">
        <v>1240</v>
      </c>
      <c r="H824">
        <v>400225256</v>
      </c>
      <c r="I824" s="3">
        <v>48.82</v>
      </c>
      <c r="J824" t="str">
        <f>VLOOKUP(A824,'SPENDCAT By Product'!A:B,2,0)</f>
        <v>MWS020002</v>
      </c>
    </row>
    <row r="825" spans="1:10" x14ac:dyDescent="0.3">
      <c r="A825" t="s">
        <v>445</v>
      </c>
      <c r="B825">
        <v>69300</v>
      </c>
      <c r="C825">
        <v>65500</v>
      </c>
      <c r="D825" t="s">
        <v>9</v>
      </c>
      <c r="E825">
        <v>722597</v>
      </c>
      <c r="F825" t="s">
        <v>1602</v>
      </c>
      <c r="G825" t="s">
        <v>1240</v>
      </c>
      <c r="H825">
        <v>400225255</v>
      </c>
      <c r="I825" s="3">
        <v>6810</v>
      </c>
      <c r="J825" t="str">
        <f>VLOOKUP(A825,'SPENDCAT By Product'!A:B,2,0)</f>
        <v>CWK006003</v>
      </c>
    </row>
    <row r="826" spans="1:10" x14ac:dyDescent="0.3">
      <c r="A826" t="s">
        <v>446</v>
      </c>
      <c r="B826">
        <v>69300</v>
      </c>
      <c r="C826">
        <v>65500</v>
      </c>
      <c r="D826" t="s">
        <v>9</v>
      </c>
      <c r="E826">
        <v>722597</v>
      </c>
      <c r="F826" t="s">
        <v>1602</v>
      </c>
      <c r="G826" t="s">
        <v>1240</v>
      </c>
      <c r="H826">
        <v>400225255</v>
      </c>
      <c r="I826" s="3">
        <v>283.75</v>
      </c>
      <c r="J826" t="str">
        <f>VLOOKUP(A826,'SPENDCAT By Product'!A:B,2,0)</f>
        <v>CWK006003</v>
      </c>
    </row>
    <row r="827" spans="1:10" x14ac:dyDescent="0.3">
      <c r="A827" t="s">
        <v>448</v>
      </c>
      <c r="B827">
        <v>69300</v>
      </c>
      <c r="C827">
        <v>65500</v>
      </c>
      <c r="D827" t="s">
        <v>9</v>
      </c>
      <c r="E827">
        <v>722597</v>
      </c>
      <c r="F827" t="s">
        <v>1602</v>
      </c>
      <c r="G827" t="s">
        <v>1240</v>
      </c>
      <c r="H827">
        <v>400225255</v>
      </c>
      <c r="I827" s="3">
        <v>283.75</v>
      </c>
      <c r="J827" t="str">
        <f>VLOOKUP(A827,'SPENDCAT By Product'!A:B,2,0)</f>
        <v>CWK006003</v>
      </c>
    </row>
    <row r="828" spans="1:10" x14ac:dyDescent="0.3">
      <c r="A828" t="s">
        <v>449</v>
      </c>
      <c r="B828">
        <v>69300</v>
      </c>
      <c r="C828">
        <v>65500</v>
      </c>
      <c r="D828" t="s">
        <v>9</v>
      </c>
      <c r="E828">
        <v>722597</v>
      </c>
      <c r="F828" t="s">
        <v>1602</v>
      </c>
      <c r="G828" t="s">
        <v>1240</v>
      </c>
      <c r="H828">
        <v>400225255</v>
      </c>
      <c r="I828" s="3">
        <v>283.75</v>
      </c>
      <c r="J828" t="str">
        <f>VLOOKUP(A828,'SPENDCAT By Product'!A:B,2,0)</f>
        <v>CWK006003</v>
      </c>
    </row>
    <row r="829" spans="1:10" x14ac:dyDescent="0.3">
      <c r="A829" t="s">
        <v>438</v>
      </c>
      <c r="B829">
        <v>69300</v>
      </c>
      <c r="C829">
        <v>65500</v>
      </c>
      <c r="D829" t="s">
        <v>9</v>
      </c>
      <c r="E829">
        <v>722597</v>
      </c>
      <c r="F829" t="s">
        <v>1602</v>
      </c>
      <c r="G829" t="s">
        <v>1240</v>
      </c>
      <c r="H829">
        <v>400225254</v>
      </c>
      <c r="I829" s="3">
        <v>42828.6</v>
      </c>
      <c r="J829" t="str">
        <f>VLOOKUP(A829,'SPENDCAT By Product'!A:B,2,0)</f>
        <v>CWK006003</v>
      </c>
    </row>
    <row r="830" spans="1:10" x14ac:dyDescent="0.3">
      <c r="A830" t="s">
        <v>443</v>
      </c>
      <c r="B830">
        <v>69300</v>
      </c>
      <c r="C830">
        <v>65500</v>
      </c>
      <c r="D830" t="s">
        <v>9</v>
      </c>
      <c r="E830">
        <v>722597</v>
      </c>
      <c r="F830" t="s">
        <v>1602</v>
      </c>
      <c r="G830" t="s">
        <v>1240</v>
      </c>
      <c r="H830">
        <v>400225254</v>
      </c>
      <c r="I830" s="3">
        <v>9125.4</v>
      </c>
      <c r="J830" t="str">
        <f>VLOOKUP(A830,'SPENDCAT By Product'!A:B,2,0)</f>
        <v>CWK006003</v>
      </c>
    </row>
    <row r="831" spans="1:10" x14ac:dyDescent="0.3">
      <c r="A831" t="s">
        <v>430</v>
      </c>
      <c r="B831">
        <v>74900</v>
      </c>
      <c r="C831">
        <v>71550</v>
      </c>
      <c r="D831" t="s">
        <v>1265</v>
      </c>
      <c r="E831">
        <v>18188</v>
      </c>
      <c r="F831" t="s">
        <v>1539</v>
      </c>
      <c r="G831" t="s">
        <v>1240</v>
      </c>
      <c r="H831">
        <v>400225253</v>
      </c>
      <c r="I831" s="3">
        <v>176.25</v>
      </c>
      <c r="J831" t="str">
        <f>VLOOKUP(A831,'SPENDCAT By Product'!A:B,2,0)</f>
        <v>LIB026002</v>
      </c>
    </row>
    <row r="832" spans="1:10" x14ac:dyDescent="0.3">
      <c r="A832" t="s">
        <v>587</v>
      </c>
      <c r="B832">
        <v>69300</v>
      </c>
      <c r="C832">
        <v>65500</v>
      </c>
      <c r="D832" t="s">
        <v>9</v>
      </c>
      <c r="E832">
        <v>17979</v>
      </c>
      <c r="F832" t="s">
        <v>1339</v>
      </c>
      <c r="G832" t="s">
        <v>1240</v>
      </c>
      <c r="H832">
        <v>400225252</v>
      </c>
      <c r="I832" s="3">
        <v>1879</v>
      </c>
      <c r="J832" t="str">
        <f>VLOOKUP(A832,'SPENDCAT By Product'!A:B,2,0)</f>
        <v>MWW021019</v>
      </c>
    </row>
    <row r="833" spans="1:10" x14ac:dyDescent="0.3">
      <c r="A833" t="s">
        <v>887</v>
      </c>
      <c r="B833">
        <v>85000</v>
      </c>
      <c r="C833">
        <v>85000</v>
      </c>
      <c r="D833" t="s">
        <v>1285</v>
      </c>
      <c r="E833">
        <v>9453</v>
      </c>
      <c r="F833" t="s">
        <v>1522</v>
      </c>
      <c r="G833" t="s">
        <v>1240</v>
      </c>
      <c r="H833">
        <v>400225250</v>
      </c>
      <c r="I833" s="3">
        <v>150</v>
      </c>
      <c r="J833" t="str">
        <f>VLOOKUP(A833,'SPENDCAT By Product'!A:B,2,0)</f>
        <v>FAC012028</v>
      </c>
    </row>
    <row r="834" spans="1:10" x14ac:dyDescent="0.3">
      <c r="A834" s="18" t="s">
        <v>974</v>
      </c>
      <c r="B834">
        <v>78000</v>
      </c>
      <c r="C834">
        <v>78100</v>
      </c>
      <c r="D834" t="s">
        <v>1303</v>
      </c>
      <c r="E834">
        <v>255417</v>
      </c>
      <c r="F834" t="s">
        <v>1284</v>
      </c>
      <c r="G834" t="s">
        <v>1240</v>
      </c>
      <c r="H834">
        <v>400225249</v>
      </c>
      <c r="I834" s="3">
        <v>89.5</v>
      </c>
      <c r="J834" t="str">
        <f>VLOOKUP(A834,'SPENDCAT By Product'!A:B,2,0)</f>
        <v>COR007006</v>
      </c>
    </row>
    <row r="835" spans="1:10" x14ac:dyDescent="0.3">
      <c r="A835" t="s">
        <v>752</v>
      </c>
      <c r="B835">
        <v>79000</v>
      </c>
      <c r="C835">
        <v>79900</v>
      </c>
      <c r="D835" t="s">
        <v>1249</v>
      </c>
      <c r="E835">
        <v>18928</v>
      </c>
      <c r="F835" t="s">
        <v>1507</v>
      </c>
      <c r="G835" t="s">
        <v>1240</v>
      </c>
      <c r="H835">
        <v>400225248</v>
      </c>
      <c r="I835" s="3">
        <v>2305.6799999999998</v>
      </c>
      <c r="J835" t="str">
        <f>VLOOKUP(A835,'SPENDCAT By Product'!A:B,2,0)</f>
        <v>CPS004006</v>
      </c>
    </row>
    <row r="836" spans="1:10" x14ac:dyDescent="0.3">
      <c r="A836" t="s">
        <v>1735</v>
      </c>
      <c r="B836">
        <v>76000</v>
      </c>
      <c r="C836">
        <v>76000</v>
      </c>
      <c r="D836" t="s">
        <v>1271</v>
      </c>
      <c r="E836">
        <v>9869</v>
      </c>
      <c r="F836" t="s">
        <v>1736</v>
      </c>
      <c r="G836" t="s">
        <v>1240</v>
      </c>
      <c r="H836">
        <v>400225244</v>
      </c>
      <c r="I836" s="3">
        <v>816.52</v>
      </c>
      <c r="J836" t="e">
        <f>VLOOKUP(A836,'SPENDCAT By Product'!A:B,2,0)</f>
        <v>#N/A</v>
      </c>
    </row>
    <row r="837" spans="1:10" x14ac:dyDescent="0.3">
      <c r="A837" t="s">
        <v>893</v>
      </c>
      <c r="B837">
        <v>85200</v>
      </c>
      <c r="C837">
        <v>85200</v>
      </c>
      <c r="D837" t="s">
        <v>1301</v>
      </c>
      <c r="E837">
        <v>14089</v>
      </c>
      <c r="F837" t="s">
        <v>1371</v>
      </c>
      <c r="G837" t="s">
        <v>1240</v>
      </c>
      <c r="H837">
        <v>400225243</v>
      </c>
      <c r="I837" s="3">
        <v>234.98</v>
      </c>
      <c r="J837" t="str">
        <f>VLOOKUP(A837,'SPENDCAT By Product'!A:B,2,0)</f>
        <v>FAC012006</v>
      </c>
    </row>
    <row r="838" spans="1:10" x14ac:dyDescent="0.3">
      <c r="A838" t="s">
        <v>516</v>
      </c>
      <c r="B838">
        <v>70000</v>
      </c>
      <c r="C838">
        <v>70000</v>
      </c>
      <c r="D838" t="s">
        <v>1250</v>
      </c>
      <c r="E838">
        <v>5238</v>
      </c>
      <c r="F838" t="s">
        <v>1241</v>
      </c>
      <c r="G838" t="s">
        <v>1240</v>
      </c>
      <c r="H838">
        <v>400225242</v>
      </c>
      <c r="I838" s="3">
        <v>5675.25</v>
      </c>
      <c r="J838" t="str">
        <f>VLOOKUP(A838,'SPENDCAT By Product'!A:B,2,0)</f>
        <v>MWS020017</v>
      </c>
    </row>
    <row r="839" spans="1:10" x14ac:dyDescent="0.3">
      <c r="A839" t="s">
        <v>517</v>
      </c>
      <c r="B839">
        <v>70000</v>
      </c>
      <c r="C839">
        <v>70000</v>
      </c>
      <c r="D839" t="s">
        <v>1250</v>
      </c>
      <c r="E839">
        <v>5238</v>
      </c>
      <c r="F839" t="s">
        <v>1241</v>
      </c>
      <c r="G839" t="s">
        <v>1240</v>
      </c>
      <c r="H839">
        <v>400225242</v>
      </c>
      <c r="I839" s="3">
        <v>1652.56</v>
      </c>
      <c r="J839" t="str">
        <f>VLOOKUP(A839,'SPENDCAT By Product'!A:B,2,0)</f>
        <v>MWW021017</v>
      </c>
    </row>
    <row r="840" spans="1:10" x14ac:dyDescent="0.3">
      <c r="A840" t="s">
        <v>1150</v>
      </c>
      <c r="B840">
        <v>70000</v>
      </c>
      <c r="C840">
        <v>70000</v>
      </c>
      <c r="D840" t="s">
        <v>1250</v>
      </c>
      <c r="E840">
        <v>9681</v>
      </c>
      <c r="F840" t="s">
        <v>1281</v>
      </c>
      <c r="G840" t="s">
        <v>1240</v>
      </c>
      <c r="H840">
        <v>400225241</v>
      </c>
      <c r="I840" s="3">
        <v>475.36</v>
      </c>
      <c r="J840" t="str">
        <f>VLOOKUP(A840,'SPENDCAT By Product'!A:B,2,0)</f>
        <v>EQR011001</v>
      </c>
    </row>
    <row r="841" spans="1:10" x14ac:dyDescent="0.3">
      <c r="A841" t="s">
        <v>1150</v>
      </c>
      <c r="B841">
        <v>70000</v>
      </c>
      <c r="C841">
        <v>70000</v>
      </c>
      <c r="D841" t="s">
        <v>1250</v>
      </c>
      <c r="E841">
        <v>9681</v>
      </c>
      <c r="F841" t="s">
        <v>1281</v>
      </c>
      <c r="G841" t="s">
        <v>1240</v>
      </c>
      <c r="H841">
        <v>400225240</v>
      </c>
      <c r="I841" s="3">
        <v>210.78</v>
      </c>
      <c r="J841" t="str">
        <f>VLOOKUP(A841,'SPENDCAT By Product'!A:B,2,0)</f>
        <v>EQR011001</v>
      </c>
    </row>
    <row r="842" spans="1:10" x14ac:dyDescent="0.3">
      <c r="A842" t="s">
        <v>862</v>
      </c>
      <c r="B842">
        <v>85200</v>
      </c>
      <c r="C842">
        <v>85250</v>
      </c>
      <c r="D842" t="s">
        <v>1253</v>
      </c>
      <c r="E842">
        <v>11810</v>
      </c>
      <c r="F842" t="s">
        <v>1299</v>
      </c>
      <c r="G842" t="s">
        <v>1240</v>
      </c>
      <c r="H842">
        <v>400225239</v>
      </c>
      <c r="I842" s="3">
        <v>23.69</v>
      </c>
      <c r="J842" t="str">
        <f>VLOOKUP(A842,'SPENDCAT By Product'!A:B,2,0)</f>
        <v>FAC012031</v>
      </c>
    </row>
    <row r="843" spans="1:10" x14ac:dyDescent="0.3">
      <c r="A843" t="s">
        <v>523</v>
      </c>
      <c r="B843">
        <v>70000</v>
      </c>
      <c r="C843">
        <v>70000</v>
      </c>
      <c r="D843" t="s">
        <v>1250</v>
      </c>
      <c r="E843">
        <v>5238</v>
      </c>
      <c r="F843" t="s">
        <v>1241</v>
      </c>
      <c r="G843" t="s">
        <v>1240</v>
      </c>
      <c r="H843">
        <v>400225238</v>
      </c>
      <c r="I843" s="3">
        <v>8085.38</v>
      </c>
      <c r="J843" t="str">
        <f>VLOOKUP(A843,'SPENDCAT By Product'!A:B,2,0)</f>
        <v>MWS020017</v>
      </c>
    </row>
    <row r="844" spans="1:10" x14ac:dyDescent="0.3">
      <c r="A844" t="s">
        <v>518</v>
      </c>
      <c r="B844">
        <v>70000</v>
      </c>
      <c r="C844">
        <v>70000</v>
      </c>
      <c r="D844" t="s">
        <v>1250</v>
      </c>
      <c r="E844">
        <v>5238</v>
      </c>
      <c r="F844" t="s">
        <v>1241</v>
      </c>
      <c r="G844" t="s">
        <v>1240</v>
      </c>
      <c r="H844">
        <v>400225238</v>
      </c>
      <c r="I844" s="3">
        <v>1652.56</v>
      </c>
      <c r="J844" t="str">
        <f>VLOOKUP(A844,'SPENDCAT By Product'!A:B,2,0)</f>
        <v>MWW021017</v>
      </c>
    </row>
    <row r="845" spans="1:10" x14ac:dyDescent="0.3">
      <c r="A845" t="s">
        <v>783</v>
      </c>
      <c r="B845">
        <v>85000</v>
      </c>
      <c r="C845">
        <v>85000</v>
      </c>
      <c r="D845" t="s">
        <v>1285</v>
      </c>
      <c r="E845">
        <v>502</v>
      </c>
      <c r="F845" t="s">
        <v>1315</v>
      </c>
      <c r="G845" t="s">
        <v>1240</v>
      </c>
      <c r="H845">
        <v>400225237</v>
      </c>
      <c r="I845" s="3">
        <v>394.57</v>
      </c>
      <c r="J845" t="str">
        <f>VLOOKUP(A845,'SPENDCAT By Product'!A:B,2,0)</f>
        <v>FAC012028</v>
      </c>
    </row>
    <row r="846" spans="1:10" x14ac:dyDescent="0.3">
      <c r="A846" t="s">
        <v>564</v>
      </c>
      <c r="B846">
        <v>69300</v>
      </c>
      <c r="C846">
        <v>69300</v>
      </c>
      <c r="D846" t="s">
        <v>8</v>
      </c>
      <c r="E846">
        <v>17278</v>
      </c>
      <c r="F846" t="s">
        <v>1549</v>
      </c>
      <c r="G846" t="s">
        <v>1240</v>
      </c>
      <c r="H846">
        <v>400225236</v>
      </c>
      <c r="I846" s="3">
        <v>82329.88</v>
      </c>
      <c r="J846" t="str">
        <f>VLOOKUP(A846,'SPENDCAT By Product'!A:B,2,0)</f>
        <v>CWK006005</v>
      </c>
    </row>
    <row r="847" spans="1:10" x14ac:dyDescent="0.3">
      <c r="A847" t="s">
        <v>1048</v>
      </c>
      <c r="B847">
        <v>70000</v>
      </c>
      <c r="C847">
        <v>70000</v>
      </c>
      <c r="D847" t="s">
        <v>1250</v>
      </c>
      <c r="E847">
        <v>1398</v>
      </c>
      <c r="F847" t="s">
        <v>1282</v>
      </c>
      <c r="G847" t="s">
        <v>1240</v>
      </c>
      <c r="H847">
        <v>400225235</v>
      </c>
      <c r="I847" s="3">
        <v>207.67</v>
      </c>
      <c r="J847" t="str">
        <f>VLOOKUP(A847,'SPENDCAT By Product'!A:B,2,0)</f>
        <v>HNS014007</v>
      </c>
    </row>
    <row r="848" spans="1:10" x14ac:dyDescent="0.3">
      <c r="A848" t="s">
        <v>1050</v>
      </c>
      <c r="B848">
        <v>70000</v>
      </c>
      <c r="C848">
        <v>70000</v>
      </c>
      <c r="D848" t="s">
        <v>1250</v>
      </c>
      <c r="E848">
        <v>1398</v>
      </c>
      <c r="F848" t="s">
        <v>1282</v>
      </c>
      <c r="G848" t="s">
        <v>1240</v>
      </c>
      <c r="H848">
        <v>400225235</v>
      </c>
      <c r="I848" s="3">
        <v>69.62</v>
      </c>
      <c r="J848" t="str">
        <f>VLOOKUP(A848,'SPENDCAT By Product'!A:B,2,0)</f>
        <v>HNS014007</v>
      </c>
    </row>
    <row r="849" spans="1:10" x14ac:dyDescent="0.3">
      <c r="A849" t="s">
        <v>1051</v>
      </c>
      <c r="B849">
        <v>70000</v>
      </c>
      <c r="C849">
        <v>70000</v>
      </c>
      <c r="D849" t="s">
        <v>1250</v>
      </c>
      <c r="E849">
        <v>1398</v>
      </c>
      <c r="F849" t="s">
        <v>1282</v>
      </c>
      <c r="G849" t="s">
        <v>1240</v>
      </c>
      <c r="H849">
        <v>400225235</v>
      </c>
      <c r="I849" s="3">
        <v>55.29</v>
      </c>
      <c r="J849" t="str">
        <f>VLOOKUP(A849,'SPENDCAT By Product'!A:B,2,0)</f>
        <v>HNS014007</v>
      </c>
    </row>
    <row r="850" spans="1:10" x14ac:dyDescent="0.3">
      <c r="A850" t="s">
        <v>1047</v>
      </c>
      <c r="B850">
        <v>70000</v>
      </c>
      <c r="C850">
        <v>70000</v>
      </c>
      <c r="D850" t="s">
        <v>1250</v>
      </c>
      <c r="E850">
        <v>1398</v>
      </c>
      <c r="F850" t="s">
        <v>1282</v>
      </c>
      <c r="G850" t="s">
        <v>1240</v>
      </c>
      <c r="H850">
        <v>400225235</v>
      </c>
      <c r="I850" s="3">
        <v>32.549999999999997</v>
      </c>
      <c r="J850" t="str">
        <f>VLOOKUP(A850,'SPENDCAT By Product'!A:B,2,0)</f>
        <v>HNS014007</v>
      </c>
    </row>
    <row r="851" spans="1:10" x14ac:dyDescent="0.3">
      <c r="A851" t="s">
        <v>1046</v>
      </c>
      <c r="B851">
        <v>70000</v>
      </c>
      <c r="C851">
        <v>70000</v>
      </c>
      <c r="D851" t="s">
        <v>1250</v>
      </c>
      <c r="E851">
        <v>1398</v>
      </c>
      <c r="F851" t="s">
        <v>1282</v>
      </c>
      <c r="G851" t="s">
        <v>1240</v>
      </c>
      <c r="H851">
        <v>400225235</v>
      </c>
      <c r="I851" s="3">
        <v>10.95</v>
      </c>
      <c r="J851" t="str">
        <f>VLOOKUP(A851,'SPENDCAT By Product'!A:B,2,0)</f>
        <v>HNS014007</v>
      </c>
    </row>
    <row r="852" spans="1:10" x14ac:dyDescent="0.3">
      <c r="A852" t="s">
        <v>413</v>
      </c>
      <c r="B852">
        <v>75000</v>
      </c>
      <c r="C852">
        <v>80000</v>
      </c>
      <c r="D852" t="s">
        <v>315</v>
      </c>
      <c r="E852">
        <v>12207</v>
      </c>
      <c r="F852" t="s">
        <v>1280</v>
      </c>
      <c r="G852" t="s">
        <v>1240</v>
      </c>
      <c r="H852">
        <v>400225234</v>
      </c>
      <c r="I852" s="3">
        <v>504.79</v>
      </c>
      <c r="J852" t="str">
        <f>VLOOKUP(A852,'SPENDCAT By Product'!A:B,2,0)</f>
        <v>COR007001</v>
      </c>
    </row>
    <row r="853" spans="1:10" x14ac:dyDescent="0.3">
      <c r="A853" t="s">
        <v>930</v>
      </c>
      <c r="B853">
        <v>69400</v>
      </c>
      <c r="C853">
        <v>69000</v>
      </c>
      <c r="D853" t="s">
        <v>1267</v>
      </c>
      <c r="E853">
        <v>4450</v>
      </c>
      <c r="F853" t="s">
        <v>1296</v>
      </c>
      <c r="G853" t="s">
        <v>1240</v>
      </c>
      <c r="H853">
        <v>400225232</v>
      </c>
      <c r="I853" s="3">
        <v>1178.33</v>
      </c>
      <c r="J853" t="str">
        <f>VLOOKUP(A853,'SPENDCAT By Product'!A:B,2,0)</f>
        <v>PLH024077</v>
      </c>
    </row>
    <row r="854" spans="1:10" x14ac:dyDescent="0.3">
      <c r="A854" t="s">
        <v>946</v>
      </c>
      <c r="B854">
        <v>69400</v>
      </c>
      <c r="C854">
        <v>69000</v>
      </c>
      <c r="D854" t="s">
        <v>1267</v>
      </c>
      <c r="E854">
        <v>4450</v>
      </c>
      <c r="F854" t="s">
        <v>1296</v>
      </c>
      <c r="G854" t="s">
        <v>1240</v>
      </c>
      <c r="H854">
        <v>400225231</v>
      </c>
      <c r="I854" s="3">
        <v>262.58999999999997</v>
      </c>
      <c r="J854" t="str">
        <f>VLOOKUP(A854,'SPENDCAT By Product'!A:B,2,0)</f>
        <v>PLH024077</v>
      </c>
    </row>
    <row r="855" spans="1:10" x14ac:dyDescent="0.3">
      <c r="A855" t="s">
        <v>946</v>
      </c>
      <c r="B855">
        <v>69400</v>
      </c>
      <c r="C855">
        <v>69000</v>
      </c>
      <c r="D855" t="s">
        <v>1267</v>
      </c>
      <c r="E855">
        <v>4450</v>
      </c>
      <c r="F855" t="s">
        <v>1296</v>
      </c>
      <c r="G855" t="s">
        <v>1240</v>
      </c>
      <c r="H855">
        <v>400225230</v>
      </c>
      <c r="I855" s="3">
        <v>262.58999999999997</v>
      </c>
      <c r="J855" t="str">
        <f>VLOOKUP(A855,'SPENDCAT By Product'!A:B,2,0)</f>
        <v>PLH024077</v>
      </c>
    </row>
    <row r="856" spans="1:10" x14ac:dyDescent="0.3">
      <c r="A856" t="s">
        <v>920</v>
      </c>
      <c r="B856">
        <v>69400</v>
      </c>
      <c r="C856">
        <v>69000</v>
      </c>
      <c r="D856" t="s">
        <v>1267</v>
      </c>
      <c r="E856">
        <v>18030</v>
      </c>
      <c r="F856" t="s">
        <v>1346</v>
      </c>
      <c r="G856" t="s">
        <v>1240</v>
      </c>
      <c r="H856">
        <v>400225229</v>
      </c>
      <c r="I856" s="3">
        <v>462.13</v>
      </c>
      <c r="J856" t="str">
        <f>VLOOKUP(A856,'SPENDCAT By Product'!A:B,2,0)</f>
        <v>PLH024066</v>
      </c>
    </row>
    <row r="857" spans="1:10" x14ac:dyDescent="0.3">
      <c r="A857" t="s">
        <v>920</v>
      </c>
      <c r="B857">
        <v>69400</v>
      </c>
      <c r="C857">
        <v>69000</v>
      </c>
      <c r="D857" t="s">
        <v>1267</v>
      </c>
      <c r="E857">
        <v>18030</v>
      </c>
      <c r="F857" t="s">
        <v>1346</v>
      </c>
      <c r="G857" t="s">
        <v>1240</v>
      </c>
      <c r="H857">
        <v>400225228</v>
      </c>
      <c r="I857" s="3">
        <v>819.03</v>
      </c>
      <c r="J857" t="str">
        <f>VLOOKUP(A857,'SPENDCAT By Product'!A:B,2,0)</f>
        <v>PLH024066</v>
      </c>
    </row>
    <row r="858" spans="1:10" x14ac:dyDescent="0.3">
      <c r="A858" t="s">
        <v>922</v>
      </c>
      <c r="B858">
        <v>69400</v>
      </c>
      <c r="C858">
        <v>69000</v>
      </c>
      <c r="D858" t="s">
        <v>1267</v>
      </c>
      <c r="E858">
        <v>18030</v>
      </c>
      <c r="F858" t="s">
        <v>1346</v>
      </c>
      <c r="G858" t="s">
        <v>1240</v>
      </c>
      <c r="H858">
        <v>400225227</v>
      </c>
      <c r="I858" s="3">
        <v>761.79</v>
      </c>
      <c r="J858" t="str">
        <f>VLOOKUP(A858,'SPENDCAT By Product'!A:B,2,0)</f>
        <v>PLH024026</v>
      </c>
    </row>
    <row r="859" spans="1:10" x14ac:dyDescent="0.3">
      <c r="A859" t="s">
        <v>1050</v>
      </c>
      <c r="B859">
        <v>70000</v>
      </c>
      <c r="C859">
        <v>70000</v>
      </c>
      <c r="D859" t="s">
        <v>1250</v>
      </c>
      <c r="E859">
        <v>1398</v>
      </c>
      <c r="F859" t="s">
        <v>1282</v>
      </c>
      <c r="G859" t="s">
        <v>1240</v>
      </c>
      <c r="H859">
        <v>400225226</v>
      </c>
      <c r="I859" s="3">
        <v>69.62</v>
      </c>
      <c r="J859" t="str">
        <f>VLOOKUP(A859,'SPENDCAT By Product'!A:B,2,0)</f>
        <v>HNS014007</v>
      </c>
    </row>
    <row r="860" spans="1:10" x14ac:dyDescent="0.3">
      <c r="A860" t="s">
        <v>852</v>
      </c>
      <c r="B860">
        <v>99000</v>
      </c>
      <c r="C860">
        <v>99000</v>
      </c>
      <c r="D860" t="s">
        <v>1266</v>
      </c>
      <c r="E860">
        <v>255417</v>
      </c>
      <c r="F860" t="s">
        <v>1284</v>
      </c>
      <c r="G860" t="s">
        <v>1240</v>
      </c>
      <c r="H860">
        <v>400225225</v>
      </c>
      <c r="I860" s="3">
        <v>80</v>
      </c>
      <c r="J860" t="str">
        <f>VLOOKUP(A860,'SPENDCAT By Product'!A:B,2,0)</f>
        <v>COR007006</v>
      </c>
    </row>
    <row r="861" spans="1:10" x14ac:dyDescent="0.3">
      <c r="A861" t="s">
        <v>790</v>
      </c>
      <c r="B861">
        <v>65700</v>
      </c>
      <c r="C861">
        <v>66500</v>
      </c>
      <c r="D861" t="s">
        <v>1307</v>
      </c>
      <c r="E861">
        <v>16244</v>
      </c>
      <c r="F861" t="s">
        <v>1567</v>
      </c>
      <c r="G861" t="s">
        <v>1240</v>
      </c>
      <c r="H861">
        <v>400225224</v>
      </c>
      <c r="I861" s="3">
        <v>1193.76</v>
      </c>
      <c r="J861" t="str">
        <f>VLOOKUP(A861,'SPENDCAT By Product'!A:B,2,0)</f>
        <v>HNS014003</v>
      </c>
    </row>
    <row r="862" spans="1:10" x14ac:dyDescent="0.3">
      <c r="A862" t="s">
        <v>516</v>
      </c>
      <c r="B862">
        <v>70000</v>
      </c>
      <c r="C862">
        <v>70000</v>
      </c>
      <c r="D862" t="s">
        <v>1250</v>
      </c>
      <c r="E862">
        <v>5238</v>
      </c>
      <c r="F862" t="s">
        <v>1241</v>
      </c>
      <c r="G862" t="s">
        <v>1240</v>
      </c>
      <c r="H862">
        <v>400225221</v>
      </c>
      <c r="I862" s="3">
        <v>8232.91</v>
      </c>
      <c r="J862" t="str">
        <f>VLOOKUP(A862,'SPENDCAT By Product'!A:B,2,0)</f>
        <v>MWS020017</v>
      </c>
    </row>
    <row r="863" spans="1:10" x14ac:dyDescent="0.3">
      <c r="A863" t="s">
        <v>518</v>
      </c>
      <c r="B863">
        <v>70000</v>
      </c>
      <c r="C863">
        <v>70000</v>
      </c>
      <c r="D863" t="s">
        <v>1250</v>
      </c>
      <c r="E863">
        <v>5238</v>
      </c>
      <c r="F863" t="s">
        <v>1241</v>
      </c>
      <c r="G863" t="s">
        <v>1240</v>
      </c>
      <c r="H863">
        <v>400225221</v>
      </c>
      <c r="I863" s="3">
        <v>1652.56</v>
      </c>
      <c r="J863" t="str">
        <f>VLOOKUP(A863,'SPENDCAT By Product'!A:B,2,0)</f>
        <v>MWW021017</v>
      </c>
    </row>
    <row r="864" spans="1:10" x14ac:dyDescent="0.3">
      <c r="A864" t="s">
        <v>862</v>
      </c>
      <c r="B864">
        <v>85200</v>
      </c>
      <c r="C864">
        <v>85250</v>
      </c>
      <c r="D864" t="s">
        <v>1253</v>
      </c>
      <c r="E864">
        <v>11810</v>
      </c>
      <c r="F864" t="s">
        <v>1299</v>
      </c>
      <c r="G864" t="s">
        <v>1240</v>
      </c>
      <c r="H864">
        <v>400225220</v>
      </c>
      <c r="I864" s="3">
        <v>205.89</v>
      </c>
      <c r="J864" t="str">
        <f>VLOOKUP(A864,'SPENDCAT By Product'!A:B,2,0)</f>
        <v>FAC012031</v>
      </c>
    </row>
    <row r="865" spans="1:10" x14ac:dyDescent="0.3">
      <c r="A865" t="s">
        <v>1026</v>
      </c>
      <c r="B865">
        <v>78000</v>
      </c>
      <c r="C865">
        <v>78000</v>
      </c>
      <c r="D865" t="s">
        <v>1291</v>
      </c>
      <c r="E865">
        <v>640697</v>
      </c>
      <c r="F865" t="s">
        <v>1373</v>
      </c>
      <c r="G865" t="s">
        <v>1240</v>
      </c>
      <c r="H865">
        <v>400225219</v>
      </c>
      <c r="I865" s="3">
        <v>6000</v>
      </c>
      <c r="J865" t="str">
        <f>VLOOKUP(A865,'SPENDCAT By Product'!A:B,2,0)</f>
        <v>COR007012</v>
      </c>
    </row>
    <row r="866" spans="1:10" x14ac:dyDescent="0.3">
      <c r="A866" t="s">
        <v>920</v>
      </c>
      <c r="B866">
        <v>69400</v>
      </c>
      <c r="C866">
        <v>69000</v>
      </c>
      <c r="D866" t="s">
        <v>1267</v>
      </c>
      <c r="E866">
        <v>18030</v>
      </c>
      <c r="F866" t="s">
        <v>1346</v>
      </c>
      <c r="G866" t="s">
        <v>1240</v>
      </c>
      <c r="H866">
        <v>400225218</v>
      </c>
      <c r="I866" s="3">
        <v>1543.78</v>
      </c>
      <c r="J866" t="str">
        <f>VLOOKUP(A866,'SPENDCAT By Product'!A:B,2,0)</f>
        <v>PLH024066</v>
      </c>
    </row>
    <row r="867" spans="1:10" x14ac:dyDescent="0.3">
      <c r="A867" t="s">
        <v>1026</v>
      </c>
      <c r="B867">
        <v>78000</v>
      </c>
      <c r="C867">
        <v>78000</v>
      </c>
      <c r="D867" t="s">
        <v>1291</v>
      </c>
      <c r="E867">
        <v>640697</v>
      </c>
      <c r="F867" t="s">
        <v>1373</v>
      </c>
      <c r="G867" t="s">
        <v>1240</v>
      </c>
      <c r="H867">
        <v>400225217</v>
      </c>
      <c r="I867" s="3">
        <v>2250</v>
      </c>
      <c r="J867" t="str">
        <f>VLOOKUP(A867,'SPENDCAT By Product'!A:B,2,0)</f>
        <v>COR007012</v>
      </c>
    </row>
    <row r="868" spans="1:10" x14ac:dyDescent="0.3">
      <c r="A868" t="s">
        <v>802</v>
      </c>
      <c r="B868">
        <v>75000</v>
      </c>
      <c r="C868">
        <v>75000</v>
      </c>
      <c r="D868" t="s">
        <v>1262</v>
      </c>
      <c r="E868">
        <v>9692</v>
      </c>
      <c r="F868" t="s">
        <v>1300</v>
      </c>
      <c r="G868" t="s">
        <v>1240</v>
      </c>
      <c r="H868">
        <v>400225216</v>
      </c>
      <c r="I868" s="3">
        <v>426.28</v>
      </c>
      <c r="J868" t="str">
        <f>VLOOKUP(A868,'SPENDCAT By Product'!A:B,2,0)</f>
        <v>ICT016020</v>
      </c>
    </row>
    <row r="869" spans="1:10" x14ac:dyDescent="0.3">
      <c r="A869" t="s">
        <v>523</v>
      </c>
      <c r="B869">
        <v>70000</v>
      </c>
      <c r="C869">
        <v>70000</v>
      </c>
      <c r="D869" t="s">
        <v>1250</v>
      </c>
      <c r="E869">
        <v>5238</v>
      </c>
      <c r="F869" t="s">
        <v>1241</v>
      </c>
      <c r="G869" t="s">
        <v>1240</v>
      </c>
      <c r="H869">
        <v>400225213</v>
      </c>
      <c r="I869" s="3">
        <v>12910.82</v>
      </c>
      <c r="J869" t="str">
        <f>VLOOKUP(A869,'SPENDCAT By Product'!A:B,2,0)</f>
        <v>MWS020017</v>
      </c>
    </row>
    <row r="870" spans="1:10" x14ac:dyDescent="0.3">
      <c r="A870" t="s">
        <v>518</v>
      </c>
      <c r="B870">
        <v>70000</v>
      </c>
      <c r="C870">
        <v>70000</v>
      </c>
      <c r="D870" t="s">
        <v>1250</v>
      </c>
      <c r="E870">
        <v>5238</v>
      </c>
      <c r="F870" t="s">
        <v>1241</v>
      </c>
      <c r="G870" t="s">
        <v>1240</v>
      </c>
      <c r="H870">
        <v>400225213</v>
      </c>
      <c r="I870" s="3">
        <v>1938.04</v>
      </c>
      <c r="J870" t="str">
        <f>VLOOKUP(A870,'SPENDCAT By Product'!A:B,2,0)</f>
        <v>MWW021017</v>
      </c>
    </row>
    <row r="871" spans="1:10" x14ac:dyDescent="0.3">
      <c r="A871" t="s">
        <v>1274</v>
      </c>
      <c r="B871">
        <v>85200</v>
      </c>
      <c r="C871">
        <v>85300</v>
      </c>
      <c r="D871" t="s">
        <v>1275</v>
      </c>
      <c r="E871">
        <v>10290</v>
      </c>
      <c r="F871" t="s">
        <v>1276</v>
      </c>
      <c r="G871" t="s">
        <v>1240</v>
      </c>
      <c r="H871">
        <v>400225212</v>
      </c>
      <c r="I871" s="3">
        <v>368.5</v>
      </c>
      <c r="J871" t="e">
        <f>VLOOKUP(A871,'SPENDCAT By Product'!A:B,2,0)</f>
        <v>#N/A</v>
      </c>
    </row>
    <row r="872" spans="1:10" x14ac:dyDescent="0.3">
      <c r="A872" t="s">
        <v>466</v>
      </c>
      <c r="B872">
        <v>70000</v>
      </c>
      <c r="C872">
        <v>70000</v>
      </c>
      <c r="D872" t="s">
        <v>1250</v>
      </c>
      <c r="E872">
        <v>938361</v>
      </c>
      <c r="F872" t="s">
        <v>1325</v>
      </c>
      <c r="G872" t="s">
        <v>1240</v>
      </c>
      <c r="H872">
        <v>400225211</v>
      </c>
      <c r="I872" s="3">
        <v>187.28</v>
      </c>
      <c r="J872" t="str">
        <f>VLOOKUP(A872,'SPENDCAT By Product'!A:B,2,0)</f>
        <v>MWS020010</v>
      </c>
    </row>
    <row r="873" spans="1:10" x14ac:dyDescent="0.3">
      <c r="A873" t="s">
        <v>454</v>
      </c>
      <c r="B873">
        <v>70000</v>
      </c>
      <c r="C873">
        <v>70000</v>
      </c>
      <c r="D873" t="s">
        <v>1250</v>
      </c>
      <c r="E873">
        <v>938361</v>
      </c>
      <c r="F873" t="s">
        <v>1325</v>
      </c>
      <c r="G873" t="s">
        <v>1240</v>
      </c>
      <c r="H873">
        <v>400225210</v>
      </c>
      <c r="I873" s="3">
        <v>187.28</v>
      </c>
      <c r="J873" t="str">
        <f>VLOOKUP(A873,'SPENDCAT By Product'!A:B,2,0)</f>
        <v>MWS020008</v>
      </c>
    </row>
    <row r="874" spans="1:10" x14ac:dyDescent="0.3">
      <c r="A874" t="s">
        <v>454</v>
      </c>
      <c r="B874">
        <v>70000</v>
      </c>
      <c r="C874">
        <v>70000</v>
      </c>
      <c r="D874" t="s">
        <v>1250</v>
      </c>
      <c r="E874">
        <v>938361</v>
      </c>
      <c r="F874" t="s">
        <v>1325</v>
      </c>
      <c r="G874" t="s">
        <v>1240</v>
      </c>
      <c r="H874">
        <v>400225209</v>
      </c>
      <c r="I874" s="3">
        <v>527.78</v>
      </c>
      <c r="J874" t="str">
        <f>VLOOKUP(A874,'SPENDCAT By Product'!A:B,2,0)</f>
        <v>MWS020008</v>
      </c>
    </row>
    <row r="875" spans="1:10" x14ac:dyDescent="0.3">
      <c r="A875" t="s">
        <v>941</v>
      </c>
      <c r="B875">
        <v>69400</v>
      </c>
      <c r="C875">
        <v>69000</v>
      </c>
      <c r="D875" t="s">
        <v>1267</v>
      </c>
      <c r="E875">
        <v>11810</v>
      </c>
      <c r="F875" t="s">
        <v>1299</v>
      </c>
      <c r="G875" t="s">
        <v>1240</v>
      </c>
      <c r="H875">
        <v>400225208</v>
      </c>
      <c r="I875" s="3">
        <v>85.3</v>
      </c>
      <c r="J875" t="str">
        <f>VLOOKUP(A875,'SPENDCAT By Product'!A:B,2,0)</f>
        <v>PLH024081</v>
      </c>
    </row>
    <row r="876" spans="1:10" x14ac:dyDescent="0.3">
      <c r="A876" t="s">
        <v>413</v>
      </c>
      <c r="B876">
        <v>75000</v>
      </c>
      <c r="C876">
        <v>80000</v>
      </c>
      <c r="D876" t="s">
        <v>315</v>
      </c>
      <c r="E876">
        <v>12207</v>
      </c>
      <c r="F876" t="s">
        <v>1280</v>
      </c>
      <c r="G876" t="s">
        <v>1240</v>
      </c>
      <c r="H876">
        <v>400225206</v>
      </c>
      <c r="I876" s="3">
        <v>897.41</v>
      </c>
      <c r="J876" t="str">
        <f>VLOOKUP(A876,'SPENDCAT By Product'!A:B,2,0)</f>
        <v>COR007001</v>
      </c>
    </row>
    <row r="877" spans="1:10" x14ac:dyDescent="0.3">
      <c r="A877" t="s">
        <v>994</v>
      </c>
      <c r="B877">
        <v>70000</v>
      </c>
      <c r="C877">
        <v>70000</v>
      </c>
      <c r="D877" t="s">
        <v>1250</v>
      </c>
      <c r="E877">
        <v>19156</v>
      </c>
      <c r="F877" t="s">
        <v>1516</v>
      </c>
      <c r="G877" t="s">
        <v>1240</v>
      </c>
      <c r="H877">
        <v>400225205</v>
      </c>
      <c r="I877" s="3">
        <v>160</v>
      </c>
      <c r="J877" t="str">
        <f>VLOOKUP(A877,'SPENDCAT By Product'!A:B,2,0)</f>
        <v>FAC012020</v>
      </c>
    </row>
    <row r="878" spans="1:10" x14ac:dyDescent="0.3">
      <c r="A878" t="s">
        <v>909</v>
      </c>
      <c r="B878">
        <v>69400</v>
      </c>
      <c r="C878">
        <v>69000</v>
      </c>
      <c r="D878" t="s">
        <v>1267</v>
      </c>
      <c r="E878">
        <v>11810</v>
      </c>
      <c r="F878" t="s">
        <v>1299</v>
      </c>
      <c r="G878" t="s">
        <v>1240</v>
      </c>
      <c r="H878">
        <v>400225204</v>
      </c>
      <c r="I878" s="3">
        <v>860.78</v>
      </c>
      <c r="J878" t="str">
        <f>VLOOKUP(A878,'SPENDCAT By Product'!A:B,2,0)</f>
        <v>PLH024082</v>
      </c>
    </row>
    <row r="879" spans="1:10" x14ac:dyDescent="0.3">
      <c r="A879" t="s">
        <v>862</v>
      </c>
      <c r="B879">
        <v>85200</v>
      </c>
      <c r="C879">
        <v>85250</v>
      </c>
      <c r="D879" t="s">
        <v>1253</v>
      </c>
      <c r="E879">
        <v>11810</v>
      </c>
      <c r="F879" t="s">
        <v>1299</v>
      </c>
      <c r="G879" t="s">
        <v>1240</v>
      </c>
      <c r="H879">
        <v>400225203</v>
      </c>
      <c r="I879" s="3">
        <v>22.08</v>
      </c>
      <c r="J879" t="str">
        <f>VLOOKUP(A879,'SPENDCAT By Product'!A:B,2,0)</f>
        <v>FAC012031</v>
      </c>
    </row>
    <row r="880" spans="1:10" x14ac:dyDescent="0.3">
      <c r="A880" t="s">
        <v>565</v>
      </c>
      <c r="B880">
        <v>69300</v>
      </c>
      <c r="C880">
        <v>69300</v>
      </c>
      <c r="D880" t="s">
        <v>8</v>
      </c>
      <c r="E880">
        <v>18684</v>
      </c>
      <c r="F880" t="s">
        <v>1606</v>
      </c>
      <c r="G880" t="s">
        <v>1240</v>
      </c>
      <c r="H880">
        <v>400225202</v>
      </c>
      <c r="I880" s="3">
        <v>60172.41</v>
      </c>
      <c r="J880" t="str">
        <f>VLOOKUP(A880,'SPENDCAT By Product'!A:B,2,0)</f>
        <v>CWK006002</v>
      </c>
    </row>
    <row r="881" spans="1:10" x14ac:dyDescent="0.3">
      <c r="A881" t="s">
        <v>909</v>
      </c>
      <c r="B881">
        <v>69400</v>
      </c>
      <c r="C881">
        <v>69000</v>
      </c>
      <c r="D881" t="s">
        <v>1267</v>
      </c>
      <c r="E881">
        <v>11810</v>
      </c>
      <c r="F881" t="s">
        <v>1299</v>
      </c>
      <c r="G881" t="s">
        <v>1240</v>
      </c>
      <c r="H881">
        <v>400225200</v>
      </c>
      <c r="I881" s="3">
        <v>408.6</v>
      </c>
      <c r="J881" t="str">
        <f>VLOOKUP(A881,'SPENDCAT By Product'!A:B,2,0)</f>
        <v>PLH024082</v>
      </c>
    </row>
    <row r="882" spans="1:10" x14ac:dyDescent="0.3">
      <c r="A882" t="s">
        <v>565</v>
      </c>
      <c r="B882">
        <v>69300</v>
      </c>
      <c r="C882">
        <v>69300</v>
      </c>
      <c r="D882" t="s">
        <v>8</v>
      </c>
      <c r="E882">
        <v>14146</v>
      </c>
      <c r="F882" t="s">
        <v>1624</v>
      </c>
      <c r="G882" t="s">
        <v>1240</v>
      </c>
      <c r="H882">
        <v>400225199</v>
      </c>
      <c r="I882" s="3">
        <v>4985.49</v>
      </c>
      <c r="J882" t="str">
        <f>VLOOKUP(A882,'SPENDCAT By Product'!A:B,2,0)</f>
        <v>CWK006002</v>
      </c>
    </row>
    <row r="883" spans="1:10" x14ac:dyDescent="0.3">
      <c r="A883" t="s">
        <v>862</v>
      </c>
      <c r="B883">
        <v>85200</v>
      </c>
      <c r="C883">
        <v>85250</v>
      </c>
      <c r="D883" t="s">
        <v>1253</v>
      </c>
      <c r="E883">
        <v>11810</v>
      </c>
      <c r="F883" t="s">
        <v>1299</v>
      </c>
      <c r="G883" t="s">
        <v>1240</v>
      </c>
      <c r="H883">
        <v>400225198</v>
      </c>
      <c r="I883" s="3">
        <v>562.45000000000005</v>
      </c>
      <c r="J883" t="str">
        <f>VLOOKUP(A883,'SPENDCAT By Product'!A:B,2,0)</f>
        <v>FAC012031</v>
      </c>
    </row>
    <row r="884" spans="1:10" x14ac:dyDescent="0.3">
      <c r="A884" t="s">
        <v>862</v>
      </c>
      <c r="B884">
        <v>85200</v>
      </c>
      <c r="C884">
        <v>85250</v>
      </c>
      <c r="D884" t="s">
        <v>1253</v>
      </c>
      <c r="E884">
        <v>11810</v>
      </c>
      <c r="F884" t="s">
        <v>1299</v>
      </c>
      <c r="G884" t="s">
        <v>1240</v>
      </c>
      <c r="H884">
        <v>400225197</v>
      </c>
      <c r="I884" s="3">
        <v>132.34</v>
      </c>
      <c r="J884" t="str">
        <f>VLOOKUP(A884,'SPENDCAT By Product'!A:B,2,0)</f>
        <v>FAC012031</v>
      </c>
    </row>
    <row r="885" spans="1:10" x14ac:dyDescent="0.3">
      <c r="A885" t="s">
        <v>554</v>
      </c>
      <c r="B885">
        <v>69300</v>
      </c>
      <c r="C885">
        <v>69300</v>
      </c>
      <c r="D885" t="s">
        <v>8</v>
      </c>
      <c r="E885">
        <v>3536</v>
      </c>
      <c r="F885" t="s">
        <v>1290</v>
      </c>
      <c r="G885" t="s">
        <v>1240</v>
      </c>
      <c r="H885">
        <v>400225196</v>
      </c>
      <c r="I885" s="3">
        <v>1282.55</v>
      </c>
      <c r="J885" t="str">
        <f>VLOOKUP(A885,'SPENDCAT By Product'!A:B,2,0)</f>
        <v>CWK006005</v>
      </c>
    </row>
    <row r="886" spans="1:10" x14ac:dyDescent="0.3">
      <c r="A886" t="s">
        <v>472</v>
      </c>
      <c r="B886">
        <v>70000</v>
      </c>
      <c r="C886">
        <v>70000</v>
      </c>
      <c r="D886" t="s">
        <v>1250</v>
      </c>
      <c r="E886">
        <v>3536</v>
      </c>
      <c r="F886" t="s">
        <v>1290</v>
      </c>
      <c r="G886" t="s">
        <v>1240</v>
      </c>
      <c r="H886">
        <v>400225196</v>
      </c>
      <c r="I886" s="3">
        <v>880.76</v>
      </c>
      <c r="J886" t="str">
        <f>VLOOKUP(A886,'SPENDCAT By Product'!A:B,2,0)</f>
        <v>MWS020012</v>
      </c>
    </row>
    <row r="887" spans="1:10" x14ac:dyDescent="0.3">
      <c r="A887" t="s">
        <v>754</v>
      </c>
      <c r="B887">
        <v>79000</v>
      </c>
      <c r="C887">
        <v>79900</v>
      </c>
      <c r="D887" t="s">
        <v>1249</v>
      </c>
      <c r="E887">
        <v>19338</v>
      </c>
      <c r="F887" t="s">
        <v>1737</v>
      </c>
      <c r="G887" t="s">
        <v>1240</v>
      </c>
      <c r="H887">
        <v>400225195</v>
      </c>
      <c r="I887" s="3">
        <v>3578.62</v>
      </c>
      <c r="J887" t="str">
        <f>VLOOKUP(A887,'SPENDCAT By Product'!A:B,2,0)</f>
        <v>CPS004012</v>
      </c>
    </row>
    <row r="888" spans="1:10" x14ac:dyDescent="0.3">
      <c r="A888" s="18" t="s">
        <v>862</v>
      </c>
      <c r="B888">
        <v>85200</v>
      </c>
      <c r="C888">
        <v>85250</v>
      </c>
      <c r="D888" t="s">
        <v>1253</v>
      </c>
      <c r="E888">
        <v>11810</v>
      </c>
      <c r="F888" t="s">
        <v>1299</v>
      </c>
      <c r="G888" t="s">
        <v>1240</v>
      </c>
      <c r="H888">
        <v>400225194</v>
      </c>
      <c r="I888" s="3">
        <v>417.45</v>
      </c>
      <c r="J888" t="str">
        <f>VLOOKUP(A888,'SPENDCAT By Product'!A:B,2,0)</f>
        <v>FAC012031</v>
      </c>
    </row>
    <row r="889" spans="1:10" x14ac:dyDescent="0.3">
      <c r="A889" t="s">
        <v>904</v>
      </c>
      <c r="B889">
        <v>81000</v>
      </c>
      <c r="C889">
        <v>81000</v>
      </c>
      <c r="D889" t="s">
        <v>1288</v>
      </c>
      <c r="E889">
        <v>83352</v>
      </c>
      <c r="F889" t="s">
        <v>1738</v>
      </c>
      <c r="G889" t="s">
        <v>1240</v>
      </c>
      <c r="H889">
        <v>400225192</v>
      </c>
      <c r="I889" s="3">
        <v>920.04</v>
      </c>
      <c r="J889" t="str">
        <f>VLOOKUP(A889,'SPENDCAT By Product'!A:B,2,0)</f>
        <v>OFF023002</v>
      </c>
    </row>
    <row r="890" spans="1:10" x14ac:dyDescent="0.3">
      <c r="A890" t="s">
        <v>862</v>
      </c>
      <c r="B890">
        <v>85200</v>
      </c>
      <c r="C890">
        <v>85250</v>
      </c>
      <c r="D890" t="s">
        <v>1253</v>
      </c>
      <c r="E890">
        <v>11810</v>
      </c>
      <c r="F890" t="s">
        <v>1299</v>
      </c>
      <c r="G890" t="s">
        <v>1240</v>
      </c>
      <c r="H890">
        <v>400225190</v>
      </c>
      <c r="I890" s="3">
        <v>132.34</v>
      </c>
      <c r="J890" t="str">
        <f>VLOOKUP(A890,'SPENDCAT By Product'!A:B,2,0)</f>
        <v>FAC012031</v>
      </c>
    </row>
    <row r="891" spans="1:10" x14ac:dyDescent="0.3">
      <c r="A891" t="s">
        <v>862</v>
      </c>
      <c r="B891">
        <v>85200</v>
      </c>
      <c r="C891">
        <v>85250</v>
      </c>
      <c r="D891" t="s">
        <v>1253</v>
      </c>
      <c r="E891">
        <v>11810</v>
      </c>
      <c r="F891" t="s">
        <v>1299</v>
      </c>
      <c r="G891" t="s">
        <v>1240</v>
      </c>
      <c r="H891">
        <v>400225189</v>
      </c>
      <c r="I891" s="3">
        <v>220.59</v>
      </c>
      <c r="J891" t="str">
        <f>VLOOKUP(A891,'SPENDCAT By Product'!A:B,2,0)</f>
        <v>FAC012031</v>
      </c>
    </row>
    <row r="892" spans="1:10" x14ac:dyDescent="0.3">
      <c r="A892" t="s">
        <v>752</v>
      </c>
      <c r="B892">
        <v>79000</v>
      </c>
      <c r="C892">
        <v>79900</v>
      </c>
      <c r="D892" t="s">
        <v>1249</v>
      </c>
      <c r="E892">
        <v>18928</v>
      </c>
      <c r="F892" t="s">
        <v>1507</v>
      </c>
      <c r="G892" t="s">
        <v>1240</v>
      </c>
      <c r="H892">
        <v>400225188</v>
      </c>
      <c r="I892" s="3">
        <v>19756.88</v>
      </c>
      <c r="J892" t="str">
        <f>VLOOKUP(A892,'SPENDCAT By Product'!A:B,2,0)</f>
        <v>CPS004006</v>
      </c>
    </row>
    <row r="893" spans="1:10" x14ac:dyDescent="0.3">
      <c r="A893" t="s">
        <v>909</v>
      </c>
      <c r="B893">
        <v>69400</v>
      </c>
      <c r="C893">
        <v>69000</v>
      </c>
      <c r="D893" t="s">
        <v>1267</v>
      </c>
      <c r="E893">
        <v>11810</v>
      </c>
      <c r="F893" t="s">
        <v>1299</v>
      </c>
      <c r="G893" t="s">
        <v>1240</v>
      </c>
      <c r="H893">
        <v>400225185</v>
      </c>
      <c r="I893" s="3">
        <v>552.29</v>
      </c>
      <c r="J893" t="str">
        <f>VLOOKUP(A893,'SPENDCAT By Product'!A:B,2,0)</f>
        <v>PLH024082</v>
      </c>
    </row>
    <row r="894" spans="1:10" x14ac:dyDescent="0.3">
      <c r="A894" t="s">
        <v>862</v>
      </c>
      <c r="B894">
        <v>85200</v>
      </c>
      <c r="C894">
        <v>85250</v>
      </c>
      <c r="D894" t="s">
        <v>1253</v>
      </c>
      <c r="E894">
        <v>11810</v>
      </c>
      <c r="F894" t="s">
        <v>1299</v>
      </c>
      <c r="G894" t="s">
        <v>1240</v>
      </c>
      <c r="H894">
        <v>400225184</v>
      </c>
      <c r="I894" s="3">
        <v>595.53</v>
      </c>
      <c r="J894" t="str">
        <f>VLOOKUP(A894,'SPENDCAT By Product'!A:B,2,0)</f>
        <v>FAC012031</v>
      </c>
    </row>
    <row r="895" spans="1:10" x14ac:dyDescent="0.3">
      <c r="A895" t="s">
        <v>862</v>
      </c>
      <c r="B895">
        <v>85200</v>
      </c>
      <c r="C895">
        <v>85250</v>
      </c>
      <c r="D895" t="s">
        <v>1253</v>
      </c>
      <c r="E895">
        <v>11810</v>
      </c>
      <c r="F895" t="s">
        <v>1299</v>
      </c>
      <c r="G895" t="s">
        <v>1240</v>
      </c>
      <c r="H895">
        <v>400225183</v>
      </c>
      <c r="I895" s="3">
        <v>132.34</v>
      </c>
      <c r="J895" t="str">
        <f>VLOOKUP(A895,'SPENDCAT By Product'!A:B,2,0)</f>
        <v>FAC012031</v>
      </c>
    </row>
    <row r="896" spans="1:10" x14ac:dyDescent="0.3">
      <c r="A896" t="s">
        <v>904</v>
      </c>
      <c r="B896">
        <v>81000</v>
      </c>
      <c r="C896">
        <v>81000</v>
      </c>
      <c r="D896" t="s">
        <v>1288</v>
      </c>
      <c r="E896">
        <v>5838</v>
      </c>
      <c r="F896" t="s">
        <v>1298</v>
      </c>
      <c r="G896" t="s">
        <v>1240</v>
      </c>
      <c r="H896">
        <v>400225181</v>
      </c>
      <c r="I896" s="3">
        <v>2207.58</v>
      </c>
      <c r="J896" t="str">
        <f>VLOOKUP(A896,'SPENDCAT By Product'!A:B,2,0)</f>
        <v>OFF023002</v>
      </c>
    </row>
    <row r="897" spans="1:10" x14ac:dyDescent="0.3">
      <c r="A897" t="s">
        <v>590</v>
      </c>
      <c r="B897">
        <v>69300</v>
      </c>
      <c r="C897">
        <v>65500</v>
      </c>
      <c r="D897" t="s">
        <v>9</v>
      </c>
      <c r="E897">
        <v>12137</v>
      </c>
      <c r="F897" t="s">
        <v>1322</v>
      </c>
      <c r="G897" t="s">
        <v>1240</v>
      </c>
      <c r="H897">
        <v>400225180</v>
      </c>
      <c r="I897" s="3">
        <v>1984.6</v>
      </c>
      <c r="J897" t="str">
        <f>VLOOKUP(A897,'SPENDCAT By Product'!A:B,2,0)</f>
        <v>MWW021019</v>
      </c>
    </row>
    <row r="898" spans="1:10" x14ac:dyDescent="0.3">
      <c r="A898" t="s">
        <v>590</v>
      </c>
      <c r="B898">
        <v>69300</v>
      </c>
      <c r="C898">
        <v>65500</v>
      </c>
      <c r="D898" t="s">
        <v>9</v>
      </c>
      <c r="E898">
        <v>12137</v>
      </c>
      <c r="F898" t="s">
        <v>1322</v>
      </c>
      <c r="G898" t="s">
        <v>1240</v>
      </c>
      <c r="H898">
        <v>400225179</v>
      </c>
      <c r="I898" s="3">
        <v>1095.5</v>
      </c>
      <c r="J898" t="str">
        <f>VLOOKUP(A898,'SPENDCAT By Product'!A:B,2,0)</f>
        <v>MWW021019</v>
      </c>
    </row>
    <row r="899" spans="1:10" x14ac:dyDescent="0.3">
      <c r="A899" t="s">
        <v>516</v>
      </c>
      <c r="B899">
        <v>70000</v>
      </c>
      <c r="C899">
        <v>70000</v>
      </c>
      <c r="D899" t="s">
        <v>1250</v>
      </c>
      <c r="E899">
        <v>5238</v>
      </c>
      <c r="F899" t="s">
        <v>1241</v>
      </c>
      <c r="G899" t="s">
        <v>1240</v>
      </c>
      <c r="H899">
        <v>400225178</v>
      </c>
      <c r="I899" s="3">
        <v>9179.93</v>
      </c>
      <c r="J899" t="str">
        <f>VLOOKUP(A899,'SPENDCAT By Product'!A:B,2,0)</f>
        <v>MWS020017</v>
      </c>
    </row>
    <row r="900" spans="1:10" x14ac:dyDescent="0.3">
      <c r="A900" t="s">
        <v>518</v>
      </c>
      <c r="B900">
        <v>70000</v>
      </c>
      <c r="C900">
        <v>70000</v>
      </c>
      <c r="D900" t="s">
        <v>1250</v>
      </c>
      <c r="E900">
        <v>5238</v>
      </c>
      <c r="F900" t="s">
        <v>1241</v>
      </c>
      <c r="G900" t="s">
        <v>1240</v>
      </c>
      <c r="H900">
        <v>400225178</v>
      </c>
      <c r="I900" s="3">
        <v>1748.44</v>
      </c>
      <c r="J900" t="str">
        <f>VLOOKUP(A900,'SPENDCAT By Product'!A:B,2,0)</f>
        <v>MWW021017</v>
      </c>
    </row>
    <row r="901" spans="1:10" x14ac:dyDescent="0.3">
      <c r="A901" t="s">
        <v>516</v>
      </c>
      <c r="B901">
        <v>70000</v>
      </c>
      <c r="C901">
        <v>70000</v>
      </c>
      <c r="D901" t="s">
        <v>1250</v>
      </c>
      <c r="E901">
        <v>5238</v>
      </c>
      <c r="F901" t="s">
        <v>1241</v>
      </c>
      <c r="G901" t="s">
        <v>1240</v>
      </c>
      <c r="H901">
        <v>400225176</v>
      </c>
      <c r="I901" s="3">
        <v>9663.82</v>
      </c>
      <c r="J901" t="str">
        <f>VLOOKUP(A901,'SPENDCAT By Product'!A:B,2,0)</f>
        <v>MWS020017</v>
      </c>
    </row>
    <row r="902" spans="1:10" x14ac:dyDescent="0.3">
      <c r="A902" t="s">
        <v>518</v>
      </c>
      <c r="B902">
        <v>70000</v>
      </c>
      <c r="C902">
        <v>70000</v>
      </c>
      <c r="D902" t="s">
        <v>1250</v>
      </c>
      <c r="E902">
        <v>5238</v>
      </c>
      <c r="F902" t="s">
        <v>1241</v>
      </c>
      <c r="G902" t="s">
        <v>1240</v>
      </c>
      <c r="H902">
        <v>400225176</v>
      </c>
      <c r="I902" s="3">
        <v>1840.61</v>
      </c>
      <c r="J902" t="str">
        <f>VLOOKUP(A902,'SPENDCAT By Product'!A:B,2,0)</f>
        <v>MWW021017</v>
      </c>
    </row>
    <row r="903" spans="1:10" x14ac:dyDescent="0.3">
      <c r="A903" t="s">
        <v>516</v>
      </c>
      <c r="B903">
        <v>70000</v>
      </c>
      <c r="C903">
        <v>70000</v>
      </c>
      <c r="D903" t="s">
        <v>1250</v>
      </c>
      <c r="E903">
        <v>5238</v>
      </c>
      <c r="F903" t="s">
        <v>1241</v>
      </c>
      <c r="G903" t="s">
        <v>1240</v>
      </c>
      <c r="H903">
        <v>400225175</v>
      </c>
      <c r="I903" s="3">
        <v>5060.0200000000004</v>
      </c>
      <c r="J903" t="str">
        <f>VLOOKUP(A903,'SPENDCAT By Product'!A:B,2,0)</f>
        <v>MWS020017</v>
      </c>
    </row>
    <row r="904" spans="1:10" x14ac:dyDescent="0.3">
      <c r="A904" t="s">
        <v>517</v>
      </c>
      <c r="B904">
        <v>70000</v>
      </c>
      <c r="C904">
        <v>70000</v>
      </c>
      <c r="D904" t="s">
        <v>1250</v>
      </c>
      <c r="E904">
        <v>5238</v>
      </c>
      <c r="F904" t="s">
        <v>1241</v>
      </c>
      <c r="G904" t="s">
        <v>1240</v>
      </c>
      <c r="H904">
        <v>400225175</v>
      </c>
      <c r="I904" s="3">
        <v>1652.56</v>
      </c>
      <c r="J904" t="str">
        <f>VLOOKUP(A904,'SPENDCAT By Product'!A:B,2,0)</f>
        <v>MWW021017</v>
      </c>
    </row>
    <row r="905" spans="1:10" x14ac:dyDescent="0.3">
      <c r="A905" t="s">
        <v>525</v>
      </c>
      <c r="B905">
        <v>70000</v>
      </c>
      <c r="C905">
        <v>70000</v>
      </c>
      <c r="D905" t="s">
        <v>1250</v>
      </c>
      <c r="E905">
        <v>10500</v>
      </c>
      <c r="F905" t="s">
        <v>1726</v>
      </c>
      <c r="G905" t="s">
        <v>1240</v>
      </c>
      <c r="H905">
        <v>400225174</v>
      </c>
      <c r="I905" s="3">
        <v>1183.24</v>
      </c>
      <c r="J905" t="str">
        <f>VLOOKUP(A905,'SPENDCAT By Product'!A:B,2,0)</f>
        <v>MWS020005</v>
      </c>
    </row>
    <row r="906" spans="1:10" x14ac:dyDescent="0.3">
      <c r="A906" t="s">
        <v>525</v>
      </c>
      <c r="B906">
        <v>70000</v>
      </c>
      <c r="C906">
        <v>70000</v>
      </c>
      <c r="D906" t="s">
        <v>1250</v>
      </c>
      <c r="E906">
        <v>10500</v>
      </c>
      <c r="F906" t="s">
        <v>1726</v>
      </c>
      <c r="G906" t="s">
        <v>1240</v>
      </c>
      <c r="H906">
        <v>400225173</v>
      </c>
      <c r="I906" s="3">
        <v>1183.24</v>
      </c>
      <c r="J906" t="str">
        <f>VLOOKUP(A906,'SPENDCAT By Product'!A:B,2,0)</f>
        <v>MWS020005</v>
      </c>
    </row>
    <row r="907" spans="1:10" x14ac:dyDescent="0.3">
      <c r="A907" t="s">
        <v>915</v>
      </c>
      <c r="B907">
        <v>69400</v>
      </c>
      <c r="C907">
        <v>69000</v>
      </c>
      <c r="D907" t="s">
        <v>1267</v>
      </c>
      <c r="E907">
        <v>4450</v>
      </c>
      <c r="F907" t="s">
        <v>1296</v>
      </c>
      <c r="G907" t="s">
        <v>1240</v>
      </c>
      <c r="H907">
        <v>400225172</v>
      </c>
      <c r="I907" s="3">
        <v>5731.26</v>
      </c>
      <c r="J907" t="str">
        <f>VLOOKUP(A907,'SPENDCAT By Product'!A:B,2,0)</f>
        <v>PLH024029</v>
      </c>
    </row>
    <row r="908" spans="1:10" x14ac:dyDescent="0.3">
      <c r="A908" t="s">
        <v>915</v>
      </c>
      <c r="B908">
        <v>69400</v>
      </c>
      <c r="C908">
        <v>69000</v>
      </c>
      <c r="D908" t="s">
        <v>1267</v>
      </c>
      <c r="E908">
        <v>4450</v>
      </c>
      <c r="F908" t="s">
        <v>1296</v>
      </c>
      <c r="G908" t="s">
        <v>1240</v>
      </c>
      <c r="H908">
        <v>400225171</v>
      </c>
      <c r="I908" s="3">
        <v>5731.26</v>
      </c>
      <c r="J908" t="str">
        <f>VLOOKUP(A908,'SPENDCAT By Product'!A:B,2,0)</f>
        <v>PLH024029</v>
      </c>
    </row>
    <row r="909" spans="1:10" x14ac:dyDescent="0.3">
      <c r="A909" t="s">
        <v>915</v>
      </c>
      <c r="B909">
        <v>69400</v>
      </c>
      <c r="C909">
        <v>69000</v>
      </c>
      <c r="D909" t="s">
        <v>1267</v>
      </c>
      <c r="E909">
        <v>4450</v>
      </c>
      <c r="F909" t="s">
        <v>1296</v>
      </c>
      <c r="G909" t="s">
        <v>1240</v>
      </c>
      <c r="H909">
        <v>400225170</v>
      </c>
      <c r="I909" s="3">
        <v>5731.26</v>
      </c>
      <c r="J909" t="str">
        <f>VLOOKUP(A909,'SPENDCAT By Product'!A:B,2,0)</f>
        <v>PLH024029</v>
      </c>
    </row>
    <row r="910" spans="1:10" x14ac:dyDescent="0.3">
      <c r="A910" t="s">
        <v>574</v>
      </c>
      <c r="B910">
        <v>69300</v>
      </c>
      <c r="C910">
        <v>65500</v>
      </c>
      <c r="D910" t="s">
        <v>9</v>
      </c>
      <c r="E910">
        <v>502</v>
      </c>
      <c r="F910" t="s">
        <v>1315</v>
      </c>
      <c r="G910" t="s">
        <v>1240</v>
      </c>
      <c r="H910">
        <v>400225169</v>
      </c>
      <c r="I910" s="3">
        <v>4715.97</v>
      </c>
      <c r="J910" t="str">
        <f>VLOOKUP(A910,'SPENDCAT By Product'!A:B,2,0)</f>
        <v>CWK006005</v>
      </c>
    </row>
    <row r="911" spans="1:10" x14ac:dyDescent="0.3">
      <c r="A911" t="s">
        <v>574</v>
      </c>
      <c r="B911">
        <v>69300</v>
      </c>
      <c r="C911">
        <v>65500</v>
      </c>
      <c r="D911" t="s">
        <v>9</v>
      </c>
      <c r="E911">
        <v>502</v>
      </c>
      <c r="F911" t="s">
        <v>1315</v>
      </c>
      <c r="G911" t="s">
        <v>1240</v>
      </c>
      <c r="H911">
        <v>400225168</v>
      </c>
      <c r="I911" s="3">
        <v>5585.77</v>
      </c>
      <c r="J911" t="str">
        <f>VLOOKUP(A911,'SPENDCAT By Product'!A:B,2,0)</f>
        <v>CWK006005</v>
      </c>
    </row>
    <row r="912" spans="1:10" x14ac:dyDescent="0.3">
      <c r="A912" t="s">
        <v>555</v>
      </c>
      <c r="B912">
        <v>69300</v>
      </c>
      <c r="C912">
        <v>65500</v>
      </c>
      <c r="D912" t="s">
        <v>9</v>
      </c>
      <c r="E912">
        <v>12675</v>
      </c>
      <c r="F912" t="s">
        <v>1690</v>
      </c>
      <c r="G912" t="s">
        <v>1240</v>
      </c>
      <c r="H912">
        <v>400225166</v>
      </c>
      <c r="I912" s="3">
        <v>136.19999999999999</v>
      </c>
      <c r="J912" t="str">
        <f>VLOOKUP(A912,'SPENDCAT By Product'!A:B,2,0)</f>
        <v>CWK006002</v>
      </c>
    </row>
    <row r="913" spans="1:10" x14ac:dyDescent="0.3">
      <c r="A913" t="s">
        <v>421</v>
      </c>
      <c r="B913">
        <v>74900</v>
      </c>
      <c r="C913">
        <v>71500</v>
      </c>
      <c r="D913" t="s">
        <v>1279</v>
      </c>
      <c r="E913">
        <v>18219</v>
      </c>
      <c r="F913" t="s">
        <v>1716</v>
      </c>
      <c r="G913" t="s">
        <v>1240</v>
      </c>
      <c r="H913">
        <v>400225165</v>
      </c>
      <c r="I913" s="3">
        <v>4000</v>
      </c>
      <c r="J913" t="str">
        <f>VLOOKUP(A913,'SPENDCAT By Product'!A:B,2,0)</f>
        <v>ART002003</v>
      </c>
    </row>
    <row r="914" spans="1:10" x14ac:dyDescent="0.3">
      <c r="A914" t="s">
        <v>1739</v>
      </c>
      <c r="B914">
        <v>70000</v>
      </c>
      <c r="C914">
        <v>70000</v>
      </c>
      <c r="D914" t="s">
        <v>1250</v>
      </c>
      <c r="E914">
        <v>18374</v>
      </c>
      <c r="F914" t="s">
        <v>1740</v>
      </c>
      <c r="G914" t="s">
        <v>1240</v>
      </c>
      <c r="H914">
        <v>400225163</v>
      </c>
      <c r="I914" s="3">
        <v>615</v>
      </c>
      <c r="J914" t="e">
        <f>VLOOKUP(A914,'SPENDCAT By Product'!A:B,2,0)</f>
        <v>#N/A</v>
      </c>
    </row>
    <row r="915" spans="1:10" x14ac:dyDescent="0.3">
      <c r="A915" t="s">
        <v>997</v>
      </c>
      <c r="B915">
        <v>65700</v>
      </c>
      <c r="C915">
        <v>68500</v>
      </c>
      <c r="D915" t="s">
        <v>1277</v>
      </c>
      <c r="E915">
        <v>15921</v>
      </c>
      <c r="F915" t="s">
        <v>1741</v>
      </c>
      <c r="G915" t="s">
        <v>1240</v>
      </c>
      <c r="H915">
        <v>400225162</v>
      </c>
      <c r="I915" s="3">
        <v>367.77</v>
      </c>
      <c r="J915" t="str">
        <f>VLOOKUP(A915,'SPENDCAT By Product'!A:B,2,0)</f>
        <v>REC029003</v>
      </c>
    </row>
    <row r="916" spans="1:10" x14ac:dyDescent="0.3">
      <c r="A916" t="s">
        <v>512</v>
      </c>
      <c r="B916">
        <v>85200</v>
      </c>
      <c r="C916">
        <v>85300</v>
      </c>
      <c r="D916" t="s">
        <v>1275</v>
      </c>
      <c r="E916">
        <v>7886</v>
      </c>
      <c r="F916" t="s">
        <v>1512</v>
      </c>
      <c r="G916" t="s">
        <v>1240</v>
      </c>
      <c r="H916">
        <v>400225161</v>
      </c>
      <c r="I916" s="3">
        <v>30.61</v>
      </c>
      <c r="J916" t="str">
        <f>VLOOKUP(A916,'SPENDCAT By Product'!A:B,2,0)</f>
        <v>COR007007</v>
      </c>
    </row>
    <row r="917" spans="1:10" x14ac:dyDescent="0.3">
      <c r="A917" t="s">
        <v>578</v>
      </c>
      <c r="B917">
        <v>69300</v>
      </c>
      <c r="C917">
        <v>65500</v>
      </c>
      <c r="D917" t="s">
        <v>9</v>
      </c>
      <c r="E917">
        <v>12206</v>
      </c>
      <c r="F917" t="s">
        <v>1314</v>
      </c>
      <c r="G917" t="s">
        <v>1240</v>
      </c>
      <c r="H917">
        <v>400225160</v>
      </c>
      <c r="I917" s="3">
        <v>350</v>
      </c>
      <c r="J917" t="str">
        <f>VLOOKUP(A917,'SPENDCAT By Product'!A:B,2,0)</f>
        <v>MWW021001</v>
      </c>
    </row>
    <row r="918" spans="1:10" x14ac:dyDescent="0.3">
      <c r="A918" t="s">
        <v>920</v>
      </c>
      <c r="B918">
        <v>69400</v>
      </c>
      <c r="C918">
        <v>69000</v>
      </c>
      <c r="D918" t="s">
        <v>1267</v>
      </c>
      <c r="E918">
        <v>18586</v>
      </c>
      <c r="F918" t="s">
        <v>1323</v>
      </c>
      <c r="G918" t="s">
        <v>1240</v>
      </c>
      <c r="H918">
        <v>400225159</v>
      </c>
      <c r="I918" s="3">
        <v>1100.8499999999999</v>
      </c>
      <c r="J918" t="str">
        <f>VLOOKUP(A918,'SPENDCAT By Product'!A:B,2,0)</f>
        <v>PLH024066</v>
      </c>
    </row>
    <row r="919" spans="1:10" x14ac:dyDescent="0.3">
      <c r="A919" t="s">
        <v>930</v>
      </c>
      <c r="B919">
        <v>69400</v>
      </c>
      <c r="C919">
        <v>69000</v>
      </c>
      <c r="D919" t="s">
        <v>1267</v>
      </c>
      <c r="E919">
        <v>18586</v>
      </c>
      <c r="F919" t="s">
        <v>1323</v>
      </c>
      <c r="G919" t="s">
        <v>1240</v>
      </c>
      <c r="H919">
        <v>400225158</v>
      </c>
      <c r="I919" s="3">
        <v>1371.66</v>
      </c>
      <c r="J919" t="str">
        <f>VLOOKUP(A919,'SPENDCAT By Product'!A:B,2,0)</f>
        <v>PLH024077</v>
      </c>
    </row>
    <row r="920" spans="1:10" x14ac:dyDescent="0.3">
      <c r="A920" t="s">
        <v>859</v>
      </c>
      <c r="B920">
        <v>85200</v>
      </c>
      <c r="C920">
        <v>85250</v>
      </c>
      <c r="D920" t="s">
        <v>1253</v>
      </c>
      <c r="E920">
        <v>19156</v>
      </c>
      <c r="F920" t="s">
        <v>1516</v>
      </c>
      <c r="G920" t="s">
        <v>1240</v>
      </c>
      <c r="H920">
        <v>400225155</v>
      </c>
      <c r="I920" s="3">
        <v>300</v>
      </c>
      <c r="J920" t="str">
        <f>VLOOKUP(A920,'SPENDCAT By Product'!A:B,2,0)</f>
        <v>FAC012012</v>
      </c>
    </row>
    <row r="921" spans="1:10" x14ac:dyDescent="0.3">
      <c r="A921" t="s">
        <v>994</v>
      </c>
      <c r="B921">
        <v>70000</v>
      </c>
      <c r="C921">
        <v>70000</v>
      </c>
      <c r="D921" t="s">
        <v>1250</v>
      </c>
      <c r="E921">
        <v>19156</v>
      </c>
      <c r="F921" t="s">
        <v>1516</v>
      </c>
      <c r="G921" t="s">
        <v>1240</v>
      </c>
      <c r="H921">
        <v>400225153</v>
      </c>
      <c r="I921" s="3">
        <v>280</v>
      </c>
      <c r="J921" t="str">
        <f>VLOOKUP(A921,'SPENDCAT By Product'!A:B,2,0)</f>
        <v>FAC012020</v>
      </c>
    </row>
    <row r="922" spans="1:10" x14ac:dyDescent="0.3">
      <c r="A922" t="s">
        <v>859</v>
      </c>
      <c r="B922">
        <v>85200</v>
      </c>
      <c r="C922">
        <v>85250</v>
      </c>
      <c r="D922" t="s">
        <v>1253</v>
      </c>
      <c r="E922">
        <v>19156</v>
      </c>
      <c r="F922" t="s">
        <v>1516</v>
      </c>
      <c r="G922" t="s">
        <v>1240</v>
      </c>
      <c r="H922">
        <v>400225152</v>
      </c>
      <c r="I922" s="3">
        <v>900</v>
      </c>
      <c r="J922" t="str">
        <f>VLOOKUP(A922,'SPENDCAT By Product'!A:B,2,0)</f>
        <v>FAC012012</v>
      </c>
    </row>
    <row r="923" spans="1:10" x14ac:dyDescent="0.3">
      <c r="A923" t="s">
        <v>578</v>
      </c>
      <c r="B923">
        <v>69300</v>
      </c>
      <c r="C923">
        <v>65500</v>
      </c>
      <c r="D923" t="s">
        <v>9</v>
      </c>
      <c r="E923">
        <v>18793</v>
      </c>
      <c r="F923" t="s">
        <v>1715</v>
      </c>
      <c r="G923" t="s">
        <v>1240</v>
      </c>
      <c r="H923">
        <v>400225151</v>
      </c>
      <c r="I923" s="3">
        <v>1021.5</v>
      </c>
      <c r="J923" t="str">
        <f>VLOOKUP(A923,'SPENDCAT By Product'!A:B,2,0)</f>
        <v>MWW021001</v>
      </c>
    </row>
    <row r="924" spans="1:10" x14ac:dyDescent="0.3">
      <c r="A924" t="s">
        <v>1138</v>
      </c>
      <c r="B924">
        <v>70000</v>
      </c>
      <c r="C924">
        <v>70000</v>
      </c>
      <c r="D924" t="s">
        <v>1250</v>
      </c>
      <c r="E924">
        <v>5838</v>
      </c>
      <c r="F924" t="s">
        <v>1298</v>
      </c>
      <c r="G924" t="s">
        <v>1240</v>
      </c>
      <c r="H924">
        <v>400225150</v>
      </c>
      <c r="I924" s="3">
        <v>61.5</v>
      </c>
      <c r="J924" t="str">
        <f>VLOOKUP(A924,'SPENDCAT By Product'!A:B,2,0)</f>
        <v>MWS020018</v>
      </c>
    </row>
    <row r="925" spans="1:10" x14ac:dyDescent="0.3">
      <c r="A925" t="s">
        <v>931</v>
      </c>
      <c r="B925">
        <v>69400</v>
      </c>
      <c r="C925">
        <v>69000</v>
      </c>
      <c r="D925" t="s">
        <v>1267</v>
      </c>
      <c r="E925">
        <v>19398</v>
      </c>
      <c r="F925" t="s">
        <v>1742</v>
      </c>
      <c r="G925" t="s">
        <v>1240</v>
      </c>
      <c r="H925">
        <v>400225149</v>
      </c>
      <c r="I925" s="3">
        <v>509.22</v>
      </c>
      <c r="J925" t="str">
        <f>VLOOKUP(A925,'SPENDCAT By Product'!A:B,2,0)</f>
        <v>PLH024016</v>
      </c>
    </row>
    <row r="926" spans="1:10" x14ac:dyDescent="0.3">
      <c r="A926" t="s">
        <v>931</v>
      </c>
      <c r="B926">
        <v>69400</v>
      </c>
      <c r="C926">
        <v>69000</v>
      </c>
      <c r="D926" t="s">
        <v>1267</v>
      </c>
      <c r="E926">
        <v>19398</v>
      </c>
      <c r="F926" t="s">
        <v>1742</v>
      </c>
      <c r="G926" t="s">
        <v>1240</v>
      </c>
      <c r="H926">
        <v>400225147</v>
      </c>
      <c r="I926" s="3">
        <v>509.22</v>
      </c>
      <c r="J926" t="str">
        <f>VLOOKUP(A926,'SPENDCAT By Product'!A:B,2,0)</f>
        <v>PLH024016</v>
      </c>
    </row>
    <row r="927" spans="1:10" x14ac:dyDescent="0.3">
      <c r="A927" t="s">
        <v>931</v>
      </c>
      <c r="B927">
        <v>69400</v>
      </c>
      <c r="C927">
        <v>69000</v>
      </c>
      <c r="D927" t="s">
        <v>1267</v>
      </c>
      <c r="E927">
        <v>19398</v>
      </c>
      <c r="F927" t="s">
        <v>1742</v>
      </c>
      <c r="G927" t="s">
        <v>1240</v>
      </c>
      <c r="H927">
        <v>400225146</v>
      </c>
      <c r="I927" s="3">
        <v>509.22</v>
      </c>
      <c r="J927" t="str">
        <f>VLOOKUP(A927,'SPENDCAT By Product'!A:B,2,0)</f>
        <v>PLH024016</v>
      </c>
    </row>
    <row r="928" spans="1:10" x14ac:dyDescent="0.3">
      <c r="A928" t="s">
        <v>931</v>
      </c>
      <c r="B928">
        <v>69400</v>
      </c>
      <c r="C928">
        <v>69000</v>
      </c>
      <c r="D928" t="s">
        <v>1267</v>
      </c>
      <c r="E928">
        <v>19398</v>
      </c>
      <c r="F928" t="s">
        <v>1742</v>
      </c>
      <c r="G928" t="s">
        <v>1240</v>
      </c>
      <c r="H928">
        <v>400225145</v>
      </c>
      <c r="I928" s="3">
        <v>509.22</v>
      </c>
      <c r="J928" t="str">
        <f>VLOOKUP(A928,'SPENDCAT By Product'!A:B,2,0)</f>
        <v>PLH024016</v>
      </c>
    </row>
    <row r="929" spans="1:10" x14ac:dyDescent="0.3">
      <c r="A929" t="s">
        <v>930</v>
      </c>
      <c r="B929">
        <v>69400</v>
      </c>
      <c r="C929">
        <v>69000</v>
      </c>
      <c r="D929" t="s">
        <v>1267</v>
      </c>
      <c r="E929">
        <v>18586</v>
      </c>
      <c r="F929" t="s">
        <v>1323</v>
      </c>
      <c r="G929" t="s">
        <v>1240</v>
      </c>
      <c r="H929">
        <v>400225144</v>
      </c>
      <c r="I929" s="3">
        <v>55.1</v>
      </c>
      <c r="J929" t="str">
        <f>VLOOKUP(A929,'SPENDCAT By Product'!A:B,2,0)</f>
        <v>PLH024077</v>
      </c>
    </row>
    <row r="930" spans="1:10" x14ac:dyDescent="0.3">
      <c r="A930" t="s">
        <v>946</v>
      </c>
      <c r="B930">
        <v>69400</v>
      </c>
      <c r="C930">
        <v>69000</v>
      </c>
      <c r="D930" t="s">
        <v>1267</v>
      </c>
      <c r="E930">
        <v>18586</v>
      </c>
      <c r="F930" t="s">
        <v>1323</v>
      </c>
      <c r="G930" t="s">
        <v>1240</v>
      </c>
      <c r="H930">
        <v>400225143</v>
      </c>
      <c r="I930" s="3">
        <v>339.48</v>
      </c>
      <c r="J930" t="str">
        <f>VLOOKUP(A930,'SPENDCAT By Product'!A:B,2,0)</f>
        <v>PLH024077</v>
      </c>
    </row>
    <row r="931" spans="1:10" x14ac:dyDescent="0.3">
      <c r="A931" t="s">
        <v>1111</v>
      </c>
      <c r="B931">
        <v>70000</v>
      </c>
      <c r="C931">
        <v>70100</v>
      </c>
      <c r="D931" t="s">
        <v>1326</v>
      </c>
      <c r="E931">
        <v>14873</v>
      </c>
      <c r="F931" t="s">
        <v>1348</v>
      </c>
      <c r="G931" t="s">
        <v>1240</v>
      </c>
      <c r="H931">
        <v>400225141</v>
      </c>
      <c r="I931" s="3">
        <v>409.59</v>
      </c>
      <c r="J931" t="str">
        <f>VLOOKUP(A931,'SPENDCAT By Product'!A:B,2,0)</f>
        <v>FAC012005</v>
      </c>
    </row>
    <row r="932" spans="1:10" x14ac:dyDescent="0.3">
      <c r="A932" t="s">
        <v>809</v>
      </c>
      <c r="B932">
        <v>75000</v>
      </c>
      <c r="C932">
        <v>75000</v>
      </c>
      <c r="D932" t="s">
        <v>1262</v>
      </c>
      <c r="E932">
        <v>19417</v>
      </c>
      <c r="F932" t="s">
        <v>1743</v>
      </c>
      <c r="G932" t="s">
        <v>1240</v>
      </c>
      <c r="H932">
        <v>400225140</v>
      </c>
      <c r="I932" s="3">
        <v>1857.3</v>
      </c>
      <c r="J932" t="str">
        <f>VLOOKUP(A932,'SPENDCAT By Product'!A:B,2,0)</f>
        <v>ICT016020</v>
      </c>
    </row>
    <row r="933" spans="1:10" x14ac:dyDescent="0.3">
      <c r="A933" t="s">
        <v>918</v>
      </c>
      <c r="B933">
        <v>69400</v>
      </c>
      <c r="C933">
        <v>69000</v>
      </c>
      <c r="D933" t="s">
        <v>1267</v>
      </c>
      <c r="E933">
        <v>54695</v>
      </c>
      <c r="F933" t="s">
        <v>1340</v>
      </c>
      <c r="G933" t="s">
        <v>1240</v>
      </c>
      <c r="H933">
        <v>400225139</v>
      </c>
      <c r="I933" s="3">
        <v>1782.27</v>
      </c>
      <c r="J933" t="str">
        <f>VLOOKUP(A933,'SPENDCAT By Product'!A:B,2,0)</f>
        <v>PLH024016</v>
      </c>
    </row>
    <row r="934" spans="1:10" x14ac:dyDescent="0.3">
      <c r="A934" t="s">
        <v>738</v>
      </c>
      <c r="B934">
        <v>79000</v>
      </c>
      <c r="C934">
        <v>79000</v>
      </c>
      <c r="D934" t="s">
        <v>1292</v>
      </c>
      <c r="E934">
        <v>4041</v>
      </c>
      <c r="F934" t="s">
        <v>1616</v>
      </c>
      <c r="G934" t="s">
        <v>1240</v>
      </c>
      <c r="H934">
        <v>400225134</v>
      </c>
      <c r="I934" s="3">
        <v>2644.5</v>
      </c>
      <c r="J934" t="str">
        <f>VLOOKUP(A934,'SPENDCAT By Product'!A:B,2,0)</f>
        <v>CPS004022</v>
      </c>
    </row>
    <row r="935" spans="1:10" x14ac:dyDescent="0.3">
      <c r="A935" t="s">
        <v>742</v>
      </c>
      <c r="B935">
        <v>79000</v>
      </c>
      <c r="C935">
        <v>79000</v>
      </c>
      <c r="D935" t="s">
        <v>1292</v>
      </c>
      <c r="E935">
        <v>4041</v>
      </c>
      <c r="F935" t="s">
        <v>1616</v>
      </c>
      <c r="G935" t="s">
        <v>1240</v>
      </c>
      <c r="H935">
        <v>400225134</v>
      </c>
      <c r="I935" s="3">
        <v>118</v>
      </c>
      <c r="J935" t="str">
        <f>VLOOKUP(A935,'SPENDCAT By Product'!A:B,2,0)</f>
        <v>CPS004022</v>
      </c>
    </row>
    <row r="936" spans="1:10" x14ac:dyDescent="0.3">
      <c r="A936" t="s">
        <v>1487</v>
      </c>
      <c r="B936">
        <v>70000</v>
      </c>
      <c r="C936">
        <v>70000</v>
      </c>
      <c r="D936" t="s">
        <v>1250</v>
      </c>
      <c r="E936">
        <v>18974</v>
      </c>
      <c r="F936" t="s">
        <v>1568</v>
      </c>
      <c r="G936" t="s">
        <v>1240</v>
      </c>
      <c r="H936">
        <v>400225133</v>
      </c>
      <c r="I936" s="3">
        <v>4978.34</v>
      </c>
      <c r="J936" t="e">
        <f>VLOOKUP(A936,'SPENDCAT By Product'!A:B,2,0)</f>
        <v>#N/A</v>
      </c>
    </row>
    <row r="937" spans="1:10" x14ac:dyDescent="0.3">
      <c r="A937" t="s">
        <v>921</v>
      </c>
      <c r="B937">
        <v>69400</v>
      </c>
      <c r="C937">
        <v>69000</v>
      </c>
      <c r="D937" t="s">
        <v>1267</v>
      </c>
      <c r="E937">
        <v>54695</v>
      </c>
      <c r="F937" t="s">
        <v>1340</v>
      </c>
      <c r="G937" t="s">
        <v>1240</v>
      </c>
      <c r="H937">
        <v>400225131</v>
      </c>
      <c r="I937" s="3">
        <v>1669.11</v>
      </c>
      <c r="J937" t="str">
        <f>VLOOKUP(A937,'SPENDCAT By Product'!A:B,2,0)</f>
        <v>PLH024073</v>
      </c>
    </row>
    <row r="938" spans="1:10" x14ac:dyDescent="0.3">
      <c r="A938" t="s">
        <v>438</v>
      </c>
      <c r="B938">
        <v>69300</v>
      </c>
      <c r="C938">
        <v>65500</v>
      </c>
      <c r="D938" t="s">
        <v>9</v>
      </c>
      <c r="E938">
        <v>722597</v>
      </c>
      <c r="F938" t="s">
        <v>1602</v>
      </c>
      <c r="G938" t="s">
        <v>1240</v>
      </c>
      <c r="H938">
        <v>400225130</v>
      </c>
      <c r="I938" s="3">
        <v>97772.53</v>
      </c>
      <c r="J938" t="str">
        <f>VLOOKUP(A938,'SPENDCAT By Product'!A:B,2,0)</f>
        <v>CWK006003</v>
      </c>
    </row>
    <row r="939" spans="1:10" x14ac:dyDescent="0.3">
      <c r="A939" t="s">
        <v>443</v>
      </c>
      <c r="B939">
        <v>69300</v>
      </c>
      <c r="C939">
        <v>65500</v>
      </c>
      <c r="D939" t="s">
        <v>9</v>
      </c>
      <c r="E939">
        <v>722597</v>
      </c>
      <c r="F939" t="s">
        <v>1602</v>
      </c>
      <c r="G939" t="s">
        <v>1240</v>
      </c>
      <c r="H939">
        <v>400225130</v>
      </c>
      <c r="I939" s="3">
        <v>20021.400000000001</v>
      </c>
      <c r="J939" t="str">
        <f>VLOOKUP(A939,'SPENDCAT By Product'!A:B,2,0)</f>
        <v>CWK006003</v>
      </c>
    </row>
    <row r="940" spans="1:10" x14ac:dyDescent="0.3">
      <c r="A940" t="s">
        <v>438</v>
      </c>
      <c r="B940">
        <v>69300</v>
      </c>
      <c r="C940">
        <v>65500</v>
      </c>
      <c r="D940" t="s">
        <v>9</v>
      </c>
      <c r="E940">
        <v>722597</v>
      </c>
      <c r="F940" t="s">
        <v>1602</v>
      </c>
      <c r="G940" t="s">
        <v>1240</v>
      </c>
      <c r="H940">
        <v>400225129</v>
      </c>
      <c r="I940" s="3">
        <v>45851.9</v>
      </c>
      <c r="J940" t="str">
        <f>VLOOKUP(A940,'SPENDCAT By Product'!A:B,2,0)</f>
        <v>CWK006003</v>
      </c>
    </row>
    <row r="941" spans="1:10" x14ac:dyDescent="0.3">
      <c r="A941" t="s">
        <v>443</v>
      </c>
      <c r="B941">
        <v>69300</v>
      </c>
      <c r="C941">
        <v>65500</v>
      </c>
      <c r="D941" t="s">
        <v>9</v>
      </c>
      <c r="E941">
        <v>722597</v>
      </c>
      <c r="F941" t="s">
        <v>1602</v>
      </c>
      <c r="G941" t="s">
        <v>1240</v>
      </c>
      <c r="H941">
        <v>400225129</v>
      </c>
      <c r="I941" s="3">
        <v>28653.08</v>
      </c>
      <c r="J941" t="str">
        <f>VLOOKUP(A941,'SPENDCAT By Product'!A:B,2,0)</f>
        <v>CWK006003</v>
      </c>
    </row>
    <row r="942" spans="1:10" x14ac:dyDescent="0.3">
      <c r="A942" t="s">
        <v>438</v>
      </c>
      <c r="B942">
        <v>69300</v>
      </c>
      <c r="C942">
        <v>65500</v>
      </c>
      <c r="D942" t="s">
        <v>9</v>
      </c>
      <c r="E942">
        <v>722597</v>
      </c>
      <c r="F942" t="s">
        <v>1602</v>
      </c>
      <c r="G942" t="s">
        <v>1240</v>
      </c>
      <c r="H942">
        <v>400225128</v>
      </c>
      <c r="I942" s="3">
        <v>48769.7</v>
      </c>
      <c r="J942" t="str">
        <f>VLOOKUP(A942,'SPENDCAT By Product'!A:B,2,0)</f>
        <v>CWK006003</v>
      </c>
    </row>
    <row r="943" spans="1:10" x14ac:dyDescent="0.3">
      <c r="A943" t="s">
        <v>443</v>
      </c>
      <c r="B943">
        <v>69300</v>
      </c>
      <c r="C943">
        <v>65500</v>
      </c>
      <c r="D943" t="s">
        <v>9</v>
      </c>
      <c r="E943">
        <v>722597</v>
      </c>
      <c r="F943" t="s">
        <v>1602</v>
      </c>
      <c r="G943" t="s">
        <v>1240</v>
      </c>
      <c r="H943">
        <v>400225128</v>
      </c>
      <c r="I943" s="3">
        <v>27938.03</v>
      </c>
      <c r="J943" t="str">
        <f>VLOOKUP(A943,'SPENDCAT By Product'!A:B,2,0)</f>
        <v>CWK006003</v>
      </c>
    </row>
    <row r="944" spans="1:10" x14ac:dyDescent="0.3">
      <c r="A944" t="s">
        <v>1150</v>
      </c>
      <c r="B944">
        <v>70000</v>
      </c>
      <c r="C944">
        <v>70000</v>
      </c>
      <c r="D944" t="s">
        <v>1250</v>
      </c>
      <c r="E944">
        <v>17962</v>
      </c>
      <c r="F944" t="s">
        <v>1534</v>
      </c>
      <c r="G944" t="s">
        <v>1240</v>
      </c>
      <c r="H944">
        <v>400225114</v>
      </c>
      <c r="I944" s="3">
        <v>182</v>
      </c>
      <c r="J944" t="str">
        <f>VLOOKUP(A944,'SPENDCAT By Product'!A:B,2,0)</f>
        <v>EQR011001</v>
      </c>
    </row>
    <row r="945" spans="1:10" x14ac:dyDescent="0.3">
      <c r="A945" t="s">
        <v>1146</v>
      </c>
      <c r="B945">
        <v>70000</v>
      </c>
      <c r="C945">
        <v>70000</v>
      </c>
      <c r="D945" t="s">
        <v>1250</v>
      </c>
      <c r="E945">
        <v>18003</v>
      </c>
      <c r="F945" t="s">
        <v>1363</v>
      </c>
      <c r="G945" t="s">
        <v>1240</v>
      </c>
      <c r="H945">
        <v>400225113</v>
      </c>
      <c r="I945" s="3">
        <v>565.29999999999995</v>
      </c>
      <c r="J945" t="str">
        <f>VLOOKUP(A945,'SPENDCAT By Product'!A:B,2,0)</f>
        <v>EQR011001</v>
      </c>
    </row>
    <row r="946" spans="1:10" x14ac:dyDescent="0.3">
      <c r="A946" t="s">
        <v>1168</v>
      </c>
      <c r="B946">
        <v>69100</v>
      </c>
      <c r="C946">
        <v>69200</v>
      </c>
      <c r="D946" t="s">
        <v>1297</v>
      </c>
      <c r="E946">
        <v>18003</v>
      </c>
      <c r="F946" t="s">
        <v>1363</v>
      </c>
      <c r="G946" t="s">
        <v>1240</v>
      </c>
      <c r="H946">
        <v>400225112</v>
      </c>
      <c r="I946" s="3">
        <v>712.4</v>
      </c>
      <c r="J946" t="str">
        <f>VLOOKUP(A946,'SPENDCAT By Product'!A:B,2,0)</f>
        <v>EQR011001</v>
      </c>
    </row>
    <row r="947" spans="1:10" x14ac:dyDescent="0.3">
      <c r="A947" t="s">
        <v>1027</v>
      </c>
      <c r="B947">
        <v>78000</v>
      </c>
      <c r="C947">
        <v>78000</v>
      </c>
      <c r="D947" t="s">
        <v>1291</v>
      </c>
      <c r="E947">
        <v>640697</v>
      </c>
      <c r="F947" t="s">
        <v>1373</v>
      </c>
      <c r="G947" t="s">
        <v>1240</v>
      </c>
      <c r="H947">
        <v>400225111</v>
      </c>
      <c r="I947" s="3">
        <v>300</v>
      </c>
      <c r="J947" t="str">
        <f>VLOOKUP(A947,'SPENDCAT By Product'!A:B,2,0)</f>
        <v>COR007004</v>
      </c>
    </row>
    <row r="948" spans="1:10" x14ac:dyDescent="0.3">
      <c r="A948" t="s">
        <v>917</v>
      </c>
      <c r="B948">
        <v>69400</v>
      </c>
      <c r="C948">
        <v>69000</v>
      </c>
      <c r="D948" t="s">
        <v>1267</v>
      </c>
      <c r="E948">
        <v>15192</v>
      </c>
      <c r="F948" t="s">
        <v>1366</v>
      </c>
      <c r="G948" t="s">
        <v>1240</v>
      </c>
      <c r="H948">
        <v>400225110</v>
      </c>
      <c r="I948" s="3">
        <v>1081.98</v>
      </c>
      <c r="J948" t="str">
        <f>VLOOKUP(A948,'SPENDCAT By Product'!A:B,2,0)</f>
        <v>PLH024016</v>
      </c>
    </row>
    <row r="949" spans="1:10" x14ac:dyDescent="0.3">
      <c r="A949" t="s">
        <v>1112</v>
      </c>
      <c r="B949">
        <v>70000</v>
      </c>
      <c r="C949">
        <v>70000</v>
      </c>
      <c r="D949" t="s">
        <v>1250</v>
      </c>
      <c r="E949">
        <v>14089</v>
      </c>
      <c r="F949" t="s">
        <v>1371</v>
      </c>
      <c r="G949" t="s">
        <v>1240</v>
      </c>
      <c r="H949">
        <v>400225105</v>
      </c>
      <c r="I949" s="3">
        <v>783.47</v>
      </c>
      <c r="J949" t="str">
        <f>VLOOKUP(A949,'SPENDCAT By Product'!A:B,2,0)</f>
        <v>FAC012005</v>
      </c>
    </row>
    <row r="950" spans="1:10" x14ac:dyDescent="0.3">
      <c r="A950" t="s">
        <v>529</v>
      </c>
      <c r="B950">
        <v>65700</v>
      </c>
      <c r="C950">
        <v>66000</v>
      </c>
      <c r="D950" t="s">
        <v>1481</v>
      </c>
      <c r="E950">
        <v>13562</v>
      </c>
      <c r="F950" t="s">
        <v>1485</v>
      </c>
      <c r="G950" t="s">
        <v>1240</v>
      </c>
      <c r="H950">
        <v>400225103</v>
      </c>
      <c r="I950" s="3">
        <v>2241.65</v>
      </c>
      <c r="J950" t="str">
        <f>VLOOKUP(A950,'SPENDCAT By Product'!A:B,2,0)</f>
        <v>EQP010001</v>
      </c>
    </row>
    <row r="951" spans="1:10" x14ac:dyDescent="0.3">
      <c r="A951" t="s">
        <v>413</v>
      </c>
      <c r="B951">
        <v>75000</v>
      </c>
      <c r="C951">
        <v>80000</v>
      </c>
      <c r="D951" t="s">
        <v>315</v>
      </c>
      <c r="E951">
        <v>12207</v>
      </c>
      <c r="F951" t="s">
        <v>1280</v>
      </c>
      <c r="G951" t="s">
        <v>1240</v>
      </c>
      <c r="H951">
        <v>400225099</v>
      </c>
      <c r="I951" s="3">
        <v>917.34</v>
      </c>
      <c r="J951" t="str">
        <f>VLOOKUP(A951,'SPENDCAT By Product'!A:B,2,0)</f>
        <v>COR007001</v>
      </c>
    </row>
    <row r="952" spans="1:10" x14ac:dyDescent="0.3">
      <c r="A952" t="s">
        <v>750</v>
      </c>
      <c r="B952">
        <v>79000</v>
      </c>
      <c r="C952">
        <v>79900</v>
      </c>
      <c r="D952" t="s">
        <v>1249</v>
      </c>
      <c r="E952">
        <v>80060</v>
      </c>
      <c r="F952" t="s">
        <v>1251</v>
      </c>
      <c r="G952" t="s">
        <v>1240</v>
      </c>
      <c r="H952">
        <v>400225098</v>
      </c>
      <c r="I952" s="3">
        <v>6765</v>
      </c>
      <c r="J952" t="str">
        <f>VLOOKUP(A952,'SPENDCAT By Product'!A:B,2,0)</f>
        <v>CPS004010</v>
      </c>
    </row>
    <row r="953" spans="1:10" x14ac:dyDescent="0.3">
      <c r="A953" t="s">
        <v>931</v>
      </c>
      <c r="B953">
        <v>69400</v>
      </c>
      <c r="C953">
        <v>69000</v>
      </c>
      <c r="D953" t="s">
        <v>1267</v>
      </c>
      <c r="E953">
        <v>17832</v>
      </c>
      <c r="F953" t="s">
        <v>1558</v>
      </c>
      <c r="G953" t="s">
        <v>1240</v>
      </c>
      <c r="H953">
        <v>400225095</v>
      </c>
      <c r="I953" s="3">
        <v>2665.81</v>
      </c>
      <c r="J953" t="str">
        <f>VLOOKUP(A953,'SPENDCAT By Product'!A:B,2,0)</f>
        <v>PLH024016</v>
      </c>
    </row>
    <row r="954" spans="1:10" x14ac:dyDescent="0.3">
      <c r="A954" t="s">
        <v>421</v>
      </c>
      <c r="B954">
        <v>74900</v>
      </c>
      <c r="C954">
        <v>71500</v>
      </c>
      <c r="D954" t="s">
        <v>1279</v>
      </c>
      <c r="E954">
        <v>18301</v>
      </c>
      <c r="F954" t="s">
        <v>1744</v>
      </c>
      <c r="G954" t="s">
        <v>1240</v>
      </c>
      <c r="H954">
        <v>400225094</v>
      </c>
      <c r="I954" s="3">
        <v>150</v>
      </c>
      <c r="J954" t="str">
        <f>VLOOKUP(A954,'SPENDCAT By Product'!A:B,2,0)</f>
        <v>ART002003</v>
      </c>
    </row>
    <row r="955" spans="1:10" x14ac:dyDescent="0.3">
      <c r="A955" t="s">
        <v>613</v>
      </c>
      <c r="B955">
        <v>86000</v>
      </c>
      <c r="C955">
        <v>86000</v>
      </c>
      <c r="D955" t="s">
        <v>1261</v>
      </c>
      <c r="E955">
        <v>13841</v>
      </c>
      <c r="F955" t="s">
        <v>1528</v>
      </c>
      <c r="G955" t="s">
        <v>1240</v>
      </c>
      <c r="H955">
        <v>400225093</v>
      </c>
      <c r="I955" s="3">
        <v>5244.8</v>
      </c>
      <c r="J955" t="str">
        <f>VLOOKUP(A955,'SPENDCAT By Product'!A:B,2,0)</f>
        <v>UTF034001</v>
      </c>
    </row>
    <row r="956" spans="1:10" x14ac:dyDescent="0.3">
      <c r="A956" t="s">
        <v>421</v>
      </c>
      <c r="B956">
        <v>74900</v>
      </c>
      <c r="C956">
        <v>71500</v>
      </c>
      <c r="D956" t="s">
        <v>1279</v>
      </c>
      <c r="E956">
        <v>18212</v>
      </c>
      <c r="F956" t="s">
        <v>1745</v>
      </c>
      <c r="G956" t="s">
        <v>1240</v>
      </c>
      <c r="H956">
        <v>400225092</v>
      </c>
      <c r="I956" s="3">
        <v>360</v>
      </c>
      <c r="J956" t="str">
        <f>VLOOKUP(A956,'SPENDCAT By Product'!A:B,2,0)</f>
        <v>ART002003</v>
      </c>
    </row>
    <row r="957" spans="1:10" x14ac:dyDescent="0.3">
      <c r="A957" t="s">
        <v>928</v>
      </c>
      <c r="B957">
        <v>69400</v>
      </c>
      <c r="C957">
        <v>69000</v>
      </c>
      <c r="D957" t="s">
        <v>1267</v>
      </c>
      <c r="E957">
        <v>17832</v>
      </c>
      <c r="F957" t="s">
        <v>1558</v>
      </c>
      <c r="G957" t="s">
        <v>1240</v>
      </c>
      <c r="H957">
        <v>400225090</v>
      </c>
      <c r="I957" s="3">
        <v>4025.23</v>
      </c>
      <c r="J957" t="str">
        <f>VLOOKUP(A957,'SPENDCAT By Product'!A:B,2,0)</f>
        <v>PLH024045</v>
      </c>
    </row>
    <row r="958" spans="1:10" x14ac:dyDescent="0.3">
      <c r="A958" t="s">
        <v>928</v>
      </c>
      <c r="B958">
        <v>69400</v>
      </c>
      <c r="C958">
        <v>69000</v>
      </c>
      <c r="D958" t="s">
        <v>1267</v>
      </c>
      <c r="E958">
        <v>17832</v>
      </c>
      <c r="F958" t="s">
        <v>1558</v>
      </c>
      <c r="G958" t="s">
        <v>1240</v>
      </c>
      <c r="H958">
        <v>400225089</v>
      </c>
      <c r="I958" s="3">
        <v>1533.86</v>
      </c>
      <c r="J958" t="str">
        <f>VLOOKUP(A958,'SPENDCAT By Product'!A:B,2,0)</f>
        <v>PLH024045</v>
      </c>
    </row>
    <row r="959" spans="1:10" x14ac:dyDescent="0.3">
      <c r="A959" t="s">
        <v>928</v>
      </c>
      <c r="B959">
        <v>69400</v>
      </c>
      <c r="C959">
        <v>69000</v>
      </c>
      <c r="D959" t="s">
        <v>1267</v>
      </c>
      <c r="E959">
        <v>17832</v>
      </c>
      <c r="F959" t="s">
        <v>1558</v>
      </c>
      <c r="G959" t="s">
        <v>1240</v>
      </c>
      <c r="H959">
        <v>400225088</v>
      </c>
      <c r="I959" s="3">
        <v>3056.74</v>
      </c>
      <c r="J959" t="str">
        <f>VLOOKUP(A959,'SPENDCAT By Product'!A:B,2,0)</f>
        <v>PLH024045</v>
      </c>
    </row>
    <row r="960" spans="1:10" x14ac:dyDescent="0.3">
      <c r="A960" t="s">
        <v>928</v>
      </c>
      <c r="B960">
        <v>69400</v>
      </c>
      <c r="C960">
        <v>69000</v>
      </c>
      <c r="D960" t="s">
        <v>1267</v>
      </c>
      <c r="E960">
        <v>17832</v>
      </c>
      <c r="F960" t="s">
        <v>1558</v>
      </c>
      <c r="G960" t="s">
        <v>1240</v>
      </c>
      <c r="H960">
        <v>400225086</v>
      </c>
      <c r="I960" s="3">
        <v>526.4</v>
      </c>
      <c r="J960" t="str">
        <f>VLOOKUP(A960,'SPENDCAT By Product'!A:B,2,0)</f>
        <v>PLH024045</v>
      </c>
    </row>
    <row r="961" spans="1:10" x14ac:dyDescent="0.3">
      <c r="A961" t="s">
        <v>928</v>
      </c>
      <c r="B961">
        <v>69400</v>
      </c>
      <c r="C961">
        <v>69000</v>
      </c>
      <c r="D961" t="s">
        <v>1267</v>
      </c>
      <c r="E961">
        <v>17832</v>
      </c>
      <c r="F961" t="s">
        <v>1558</v>
      </c>
      <c r="G961" t="s">
        <v>1240</v>
      </c>
      <c r="H961">
        <v>400225085</v>
      </c>
      <c r="I961" s="3">
        <v>1006.4</v>
      </c>
      <c r="J961" t="str">
        <f>VLOOKUP(A961,'SPENDCAT By Product'!A:B,2,0)</f>
        <v>PLH024045</v>
      </c>
    </row>
    <row r="962" spans="1:10" x14ac:dyDescent="0.3">
      <c r="A962" t="s">
        <v>904</v>
      </c>
      <c r="B962">
        <v>81000</v>
      </c>
      <c r="C962">
        <v>81000</v>
      </c>
      <c r="D962" t="s">
        <v>1288</v>
      </c>
      <c r="E962">
        <v>5838</v>
      </c>
      <c r="F962" t="s">
        <v>1298</v>
      </c>
      <c r="G962" t="s">
        <v>1240</v>
      </c>
      <c r="H962">
        <v>400225084</v>
      </c>
      <c r="I962" s="3">
        <v>332.1</v>
      </c>
      <c r="J962" t="str">
        <f>VLOOKUP(A962,'SPENDCAT By Product'!A:B,2,0)</f>
        <v>OFF023002</v>
      </c>
    </row>
    <row r="963" spans="1:10" x14ac:dyDescent="0.3">
      <c r="A963" t="s">
        <v>752</v>
      </c>
      <c r="B963">
        <v>79000</v>
      </c>
      <c r="C963">
        <v>79900</v>
      </c>
      <c r="D963" t="s">
        <v>1249</v>
      </c>
      <c r="E963">
        <v>17995</v>
      </c>
      <c r="F963" t="s">
        <v>1605</v>
      </c>
      <c r="G963" t="s">
        <v>1240</v>
      </c>
      <c r="H963">
        <v>400225083</v>
      </c>
      <c r="I963" s="3">
        <v>120464.3</v>
      </c>
      <c r="J963" t="str">
        <f>VLOOKUP(A963,'SPENDCAT By Product'!A:B,2,0)</f>
        <v>CPS004006</v>
      </c>
    </row>
    <row r="964" spans="1:10" x14ac:dyDescent="0.3">
      <c r="A964" t="s">
        <v>809</v>
      </c>
      <c r="B964">
        <v>75000</v>
      </c>
      <c r="C964">
        <v>75000</v>
      </c>
      <c r="D964" t="s">
        <v>1262</v>
      </c>
      <c r="E964">
        <v>18502</v>
      </c>
      <c r="F964" t="s">
        <v>1566</v>
      </c>
      <c r="G964" t="s">
        <v>1240</v>
      </c>
      <c r="H964">
        <v>400225082</v>
      </c>
      <c r="I964" s="3">
        <v>664.2</v>
      </c>
      <c r="J964" t="str">
        <f>VLOOKUP(A964,'SPENDCAT By Product'!A:B,2,0)</f>
        <v>ICT016020</v>
      </c>
    </row>
    <row r="965" spans="1:10" x14ac:dyDescent="0.3">
      <c r="A965" t="s">
        <v>928</v>
      </c>
      <c r="B965">
        <v>69400</v>
      </c>
      <c r="C965">
        <v>69000</v>
      </c>
      <c r="D965" t="s">
        <v>1267</v>
      </c>
      <c r="E965">
        <v>17832</v>
      </c>
      <c r="F965" t="s">
        <v>1558</v>
      </c>
      <c r="G965" t="s">
        <v>1240</v>
      </c>
      <c r="H965">
        <v>400225081</v>
      </c>
      <c r="I965" s="3">
        <v>2110.21</v>
      </c>
      <c r="J965" t="str">
        <f>VLOOKUP(A965,'SPENDCAT By Product'!A:B,2,0)</f>
        <v>PLH024045</v>
      </c>
    </row>
    <row r="966" spans="1:10" x14ac:dyDescent="0.3">
      <c r="A966" t="s">
        <v>800</v>
      </c>
      <c r="B966">
        <v>70000</v>
      </c>
      <c r="C966">
        <v>70000</v>
      </c>
      <c r="D966" t="s">
        <v>1250</v>
      </c>
      <c r="E966">
        <v>17663</v>
      </c>
      <c r="F966" t="s">
        <v>1542</v>
      </c>
      <c r="G966" t="s">
        <v>1240</v>
      </c>
      <c r="H966">
        <v>400225080</v>
      </c>
      <c r="I966" s="3">
        <v>64.5</v>
      </c>
      <c r="J966" t="str">
        <f>VLOOKUP(A966,'SPENDCAT By Product'!A:B,2,0)</f>
        <v>MWS020017</v>
      </c>
    </row>
    <row r="967" spans="1:10" x14ac:dyDescent="0.3">
      <c r="A967" t="s">
        <v>1004</v>
      </c>
      <c r="B967">
        <v>70000</v>
      </c>
      <c r="C967">
        <v>70000</v>
      </c>
      <c r="D967" t="s">
        <v>1250</v>
      </c>
      <c r="E967">
        <v>13474</v>
      </c>
      <c r="F967" t="s">
        <v>1479</v>
      </c>
      <c r="G967" t="s">
        <v>1240</v>
      </c>
      <c r="H967">
        <v>400225078</v>
      </c>
      <c r="I967" s="3">
        <v>273.55</v>
      </c>
      <c r="J967" t="str">
        <f>VLOOKUP(A967,'SPENDCAT By Product'!A:B,2,0)</f>
        <v>MWS020002</v>
      </c>
    </row>
    <row r="968" spans="1:10" x14ac:dyDescent="0.3">
      <c r="A968" t="s">
        <v>1746</v>
      </c>
      <c r="B968">
        <v>65710</v>
      </c>
      <c r="C968">
        <v>65000</v>
      </c>
      <c r="D968" t="s">
        <v>1252</v>
      </c>
      <c r="E968">
        <v>4041</v>
      </c>
      <c r="F968" t="s">
        <v>1616</v>
      </c>
      <c r="G968" t="s">
        <v>1240</v>
      </c>
      <c r="H968">
        <v>400225077</v>
      </c>
      <c r="I968" s="3">
        <v>2000</v>
      </c>
      <c r="J968" t="e">
        <f>VLOOKUP(A968,'SPENDCAT By Product'!A:B,2,0)</f>
        <v>#N/A</v>
      </c>
    </row>
    <row r="969" spans="1:10" x14ac:dyDescent="0.3">
      <c r="A969" t="s">
        <v>1746</v>
      </c>
      <c r="B969">
        <v>65710</v>
      </c>
      <c r="C969">
        <v>65000</v>
      </c>
      <c r="D969" t="s">
        <v>1252</v>
      </c>
      <c r="E969">
        <v>4041</v>
      </c>
      <c r="F969" t="s">
        <v>1616</v>
      </c>
      <c r="G969" t="s">
        <v>1240</v>
      </c>
      <c r="H969">
        <v>400225076</v>
      </c>
      <c r="I969" s="3">
        <v>2000</v>
      </c>
      <c r="J969" t="e">
        <f>VLOOKUP(A969,'SPENDCAT By Product'!A:B,2,0)</f>
        <v>#N/A</v>
      </c>
    </row>
    <row r="970" spans="1:10" x14ac:dyDescent="0.3">
      <c r="A970" t="s">
        <v>1746</v>
      </c>
      <c r="B970">
        <v>65710</v>
      </c>
      <c r="C970">
        <v>65000</v>
      </c>
      <c r="D970" t="s">
        <v>1252</v>
      </c>
      <c r="E970">
        <v>4041</v>
      </c>
      <c r="F970" t="s">
        <v>1616</v>
      </c>
      <c r="G970" t="s">
        <v>1240</v>
      </c>
      <c r="H970">
        <v>400225075</v>
      </c>
      <c r="I970" s="3">
        <v>2000</v>
      </c>
      <c r="J970" t="e">
        <f>VLOOKUP(A970,'SPENDCAT By Product'!A:B,2,0)</f>
        <v>#N/A</v>
      </c>
    </row>
    <row r="971" spans="1:10" x14ac:dyDescent="0.3">
      <c r="A971" t="s">
        <v>887</v>
      </c>
      <c r="B971">
        <v>85000</v>
      </c>
      <c r="C971">
        <v>85000</v>
      </c>
      <c r="D971" t="s">
        <v>1285</v>
      </c>
      <c r="E971">
        <v>255950</v>
      </c>
      <c r="F971" t="s">
        <v>1747</v>
      </c>
      <c r="G971" t="s">
        <v>1240</v>
      </c>
      <c r="H971">
        <v>400225074</v>
      </c>
      <c r="I971" s="3">
        <v>125</v>
      </c>
      <c r="J971" t="str">
        <f>VLOOKUP(A971,'SPENDCAT By Product'!A:B,2,0)</f>
        <v>FAC012028</v>
      </c>
    </row>
    <row r="972" spans="1:10" x14ac:dyDescent="0.3">
      <c r="A972" t="s">
        <v>887</v>
      </c>
      <c r="B972">
        <v>85000</v>
      </c>
      <c r="C972">
        <v>85000</v>
      </c>
      <c r="D972" t="s">
        <v>1285</v>
      </c>
      <c r="E972">
        <v>13572</v>
      </c>
      <c r="F972" t="s">
        <v>1286</v>
      </c>
      <c r="G972" t="s">
        <v>1240</v>
      </c>
      <c r="H972">
        <v>400225073</v>
      </c>
      <c r="I972" s="3">
        <v>215</v>
      </c>
      <c r="J972" t="str">
        <f>VLOOKUP(A972,'SPENDCAT By Product'!A:B,2,0)</f>
        <v>FAC012028</v>
      </c>
    </row>
    <row r="973" spans="1:10" x14ac:dyDescent="0.3">
      <c r="A973" t="s">
        <v>957</v>
      </c>
      <c r="B973">
        <v>75000</v>
      </c>
      <c r="C973">
        <v>77100</v>
      </c>
      <c r="D973" t="s">
        <v>1293</v>
      </c>
      <c r="E973">
        <v>6915</v>
      </c>
      <c r="F973" t="s">
        <v>1467</v>
      </c>
      <c r="G973" t="s">
        <v>1240</v>
      </c>
      <c r="H973">
        <v>400225070</v>
      </c>
      <c r="I973" s="3">
        <v>246</v>
      </c>
      <c r="J973" t="str">
        <f>VLOOKUP(A973,'SPENDCAT By Product'!A:B,2,0)</f>
        <v>DEL008001</v>
      </c>
    </row>
    <row r="974" spans="1:10" x14ac:dyDescent="0.3">
      <c r="A974" t="s">
        <v>896</v>
      </c>
      <c r="B974">
        <v>70000</v>
      </c>
      <c r="C974">
        <v>70000</v>
      </c>
      <c r="D974" t="s">
        <v>1250</v>
      </c>
      <c r="E974">
        <v>18405</v>
      </c>
      <c r="F974" t="s">
        <v>1748</v>
      </c>
      <c r="G974" t="s">
        <v>1240</v>
      </c>
      <c r="H974">
        <v>400225069</v>
      </c>
      <c r="I974" s="3">
        <v>416.97</v>
      </c>
      <c r="J974" t="str">
        <f>VLOOKUP(A974,'SPENDCAT By Product'!A:B,2,0)</f>
        <v>COR007015</v>
      </c>
    </row>
    <row r="975" spans="1:10" x14ac:dyDescent="0.3">
      <c r="A975" t="s">
        <v>957</v>
      </c>
      <c r="B975">
        <v>75000</v>
      </c>
      <c r="C975">
        <v>77100</v>
      </c>
      <c r="D975" t="s">
        <v>1293</v>
      </c>
      <c r="E975">
        <v>18405</v>
      </c>
      <c r="F975" t="s">
        <v>1748</v>
      </c>
      <c r="G975" t="s">
        <v>1240</v>
      </c>
      <c r="H975">
        <v>400225069</v>
      </c>
      <c r="I975" s="3">
        <v>6</v>
      </c>
      <c r="J975" t="str">
        <f>VLOOKUP(A975,'SPENDCAT By Product'!A:B,2,0)</f>
        <v>DEL008001</v>
      </c>
    </row>
    <row r="976" spans="1:10" x14ac:dyDescent="0.3">
      <c r="A976" t="s">
        <v>1218</v>
      </c>
      <c r="B976">
        <v>79000</v>
      </c>
      <c r="C976">
        <v>79900</v>
      </c>
      <c r="D976" t="s">
        <v>1249</v>
      </c>
      <c r="E976">
        <v>19441</v>
      </c>
      <c r="F976" t="s">
        <v>1749</v>
      </c>
      <c r="G976" t="s">
        <v>1240</v>
      </c>
      <c r="H976">
        <v>400225068</v>
      </c>
      <c r="I976" s="3">
        <v>615</v>
      </c>
      <c r="J976" t="str">
        <f>VLOOKUP(A976,'SPENDCAT By Product'!A:B,2,0)</f>
        <v>CPS004036</v>
      </c>
    </row>
    <row r="977" spans="1:10" x14ac:dyDescent="0.3">
      <c r="A977" t="s">
        <v>1500</v>
      </c>
      <c r="B977">
        <v>69100</v>
      </c>
      <c r="C977">
        <v>69260</v>
      </c>
      <c r="D977" t="s">
        <v>1278</v>
      </c>
      <c r="E977">
        <v>13348</v>
      </c>
      <c r="F977" t="s">
        <v>1750</v>
      </c>
      <c r="G977" t="s">
        <v>1240</v>
      </c>
      <c r="H977">
        <v>400225066</v>
      </c>
      <c r="I977" s="3">
        <v>1282.55</v>
      </c>
      <c r="J977" t="e">
        <f>VLOOKUP(A977,'SPENDCAT By Product'!A:B,2,0)</f>
        <v>#N/A</v>
      </c>
    </row>
    <row r="978" spans="1:10" x14ac:dyDescent="0.3">
      <c r="A978" t="s">
        <v>1026</v>
      </c>
      <c r="B978">
        <v>78000</v>
      </c>
      <c r="C978">
        <v>78000</v>
      </c>
      <c r="D978" t="s">
        <v>1291</v>
      </c>
      <c r="E978">
        <v>640697</v>
      </c>
      <c r="F978" t="s">
        <v>1373</v>
      </c>
      <c r="G978" t="s">
        <v>1240</v>
      </c>
      <c r="H978">
        <v>400225065</v>
      </c>
      <c r="I978" s="3">
        <v>180</v>
      </c>
      <c r="J978" t="str">
        <f>VLOOKUP(A978,'SPENDCAT By Product'!A:B,2,0)</f>
        <v>COR007012</v>
      </c>
    </row>
    <row r="979" spans="1:10" x14ac:dyDescent="0.3">
      <c r="A979" t="s">
        <v>972</v>
      </c>
      <c r="B979">
        <v>78000</v>
      </c>
      <c r="C979">
        <v>78100</v>
      </c>
      <c r="D979" t="s">
        <v>1303</v>
      </c>
      <c r="E979">
        <v>255417</v>
      </c>
      <c r="F979" t="s">
        <v>1284</v>
      </c>
      <c r="G979" t="s">
        <v>1240</v>
      </c>
      <c r="H979">
        <v>400225064</v>
      </c>
      <c r="I979" s="3">
        <v>78.099999999999994</v>
      </c>
      <c r="J979" t="str">
        <f>VLOOKUP(A979,'SPENDCAT By Product'!A:B,2,0)</f>
        <v>NON022004</v>
      </c>
    </row>
    <row r="980" spans="1:10" x14ac:dyDescent="0.3">
      <c r="A980" t="s">
        <v>1026</v>
      </c>
      <c r="B980">
        <v>78000</v>
      </c>
      <c r="C980">
        <v>78000</v>
      </c>
      <c r="D980" t="s">
        <v>1291</v>
      </c>
      <c r="E980">
        <v>9692</v>
      </c>
      <c r="F980" t="s">
        <v>1300</v>
      </c>
      <c r="G980" t="s">
        <v>1240</v>
      </c>
      <c r="H980">
        <v>400225063</v>
      </c>
      <c r="I980" s="3">
        <v>230</v>
      </c>
      <c r="J980" t="str">
        <f>VLOOKUP(A980,'SPENDCAT By Product'!A:B,2,0)</f>
        <v>COR007012</v>
      </c>
    </row>
    <row r="981" spans="1:10" x14ac:dyDescent="0.3">
      <c r="A981" t="s">
        <v>1063</v>
      </c>
      <c r="B981">
        <v>70000</v>
      </c>
      <c r="C981">
        <v>70000</v>
      </c>
      <c r="D981" t="s">
        <v>1250</v>
      </c>
      <c r="E981">
        <v>18615</v>
      </c>
      <c r="F981" t="s">
        <v>1318</v>
      </c>
      <c r="G981" t="s">
        <v>1240</v>
      </c>
      <c r="H981">
        <v>400225061</v>
      </c>
      <c r="I981" s="3">
        <v>897.9</v>
      </c>
      <c r="J981" t="str">
        <f>VLOOKUP(A981,'SPENDCAT By Product'!A:B,2,0)</f>
        <v>MWS020011</v>
      </c>
    </row>
    <row r="982" spans="1:10" x14ac:dyDescent="0.3">
      <c r="A982" t="s">
        <v>537</v>
      </c>
      <c r="B982">
        <v>70000</v>
      </c>
      <c r="C982">
        <v>70000</v>
      </c>
      <c r="D982" t="s">
        <v>1250</v>
      </c>
      <c r="E982">
        <v>7465</v>
      </c>
      <c r="F982" t="s">
        <v>1377</v>
      </c>
      <c r="G982" t="s">
        <v>1240</v>
      </c>
      <c r="H982">
        <v>400225060</v>
      </c>
      <c r="I982" s="3">
        <v>2846.34</v>
      </c>
      <c r="J982" t="str">
        <f>VLOOKUP(A982,'SPENDCAT By Product'!A:B,2,0)</f>
        <v>MWS020004</v>
      </c>
    </row>
    <row r="983" spans="1:10" x14ac:dyDescent="0.3">
      <c r="A983" t="s">
        <v>421</v>
      </c>
      <c r="B983">
        <v>74900</v>
      </c>
      <c r="C983">
        <v>71500</v>
      </c>
      <c r="D983" t="s">
        <v>1279</v>
      </c>
      <c r="E983">
        <v>15025</v>
      </c>
      <c r="F983" t="s">
        <v>1751</v>
      </c>
      <c r="G983" t="s">
        <v>1240</v>
      </c>
      <c r="H983">
        <v>400225057</v>
      </c>
      <c r="I983" s="3">
        <v>200</v>
      </c>
      <c r="J983" t="str">
        <f>VLOOKUP(A983,'SPENDCAT By Product'!A:B,2,0)</f>
        <v>ART002003</v>
      </c>
    </row>
    <row r="984" spans="1:10" x14ac:dyDescent="0.3">
      <c r="A984" t="s">
        <v>421</v>
      </c>
      <c r="B984">
        <v>74900</v>
      </c>
      <c r="C984">
        <v>71500</v>
      </c>
      <c r="D984" t="s">
        <v>1279</v>
      </c>
      <c r="E984">
        <v>11502</v>
      </c>
      <c r="F984" t="s">
        <v>1752</v>
      </c>
      <c r="G984" t="s">
        <v>1240</v>
      </c>
      <c r="H984">
        <v>400225056</v>
      </c>
      <c r="I984" s="3">
        <v>380</v>
      </c>
      <c r="J984" t="str">
        <f>VLOOKUP(A984,'SPENDCAT By Product'!A:B,2,0)</f>
        <v>ART002003</v>
      </c>
    </row>
    <row r="985" spans="1:10" x14ac:dyDescent="0.3">
      <c r="A985" t="s">
        <v>421</v>
      </c>
      <c r="B985">
        <v>74900</v>
      </c>
      <c r="C985">
        <v>71500</v>
      </c>
      <c r="D985" t="s">
        <v>1279</v>
      </c>
      <c r="E985">
        <v>11502</v>
      </c>
      <c r="F985" t="s">
        <v>1752</v>
      </c>
      <c r="G985" t="s">
        <v>1240</v>
      </c>
      <c r="H985">
        <v>400225055</v>
      </c>
      <c r="I985" s="3">
        <v>350</v>
      </c>
      <c r="J985" t="str">
        <f>VLOOKUP(A985,'SPENDCAT By Product'!A:B,2,0)</f>
        <v>ART002003</v>
      </c>
    </row>
    <row r="986" spans="1:10" x14ac:dyDescent="0.3">
      <c r="A986" t="s">
        <v>1504</v>
      </c>
      <c r="B986">
        <v>79000</v>
      </c>
      <c r="C986">
        <v>79900</v>
      </c>
      <c r="D986" t="s">
        <v>1249</v>
      </c>
      <c r="E986">
        <v>13722</v>
      </c>
      <c r="F986" t="s">
        <v>1537</v>
      </c>
      <c r="G986" t="s">
        <v>1240</v>
      </c>
      <c r="H986">
        <v>400225054</v>
      </c>
      <c r="I986" s="3">
        <v>390</v>
      </c>
      <c r="J986" t="e">
        <f>VLOOKUP(A986,'SPENDCAT By Product'!A:B,2,0)</f>
        <v>#N/A</v>
      </c>
    </row>
    <row r="987" spans="1:10" x14ac:dyDescent="0.3">
      <c r="A987" t="s">
        <v>1048</v>
      </c>
      <c r="B987">
        <v>70000</v>
      </c>
      <c r="C987">
        <v>70000</v>
      </c>
      <c r="D987" t="s">
        <v>1250</v>
      </c>
      <c r="E987">
        <v>1398</v>
      </c>
      <c r="F987" t="s">
        <v>1282</v>
      </c>
      <c r="G987" t="s">
        <v>1240</v>
      </c>
      <c r="H987">
        <v>400225053</v>
      </c>
      <c r="I987" s="3">
        <v>548.66999999999996</v>
      </c>
      <c r="J987" t="str">
        <f>VLOOKUP(A987,'SPENDCAT By Product'!A:B,2,0)</f>
        <v>HNS014007</v>
      </c>
    </row>
    <row r="988" spans="1:10" x14ac:dyDescent="0.3">
      <c r="A988" t="s">
        <v>1047</v>
      </c>
      <c r="B988">
        <v>70000</v>
      </c>
      <c r="C988">
        <v>70000</v>
      </c>
      <c r="D988" t="s">
        <v>1250</v>
      </c>
      <c r="E988">
        <v>1398</v>
      </c>
      <c r="F988" t="s">
        <v>1282</v>
      </c>
      <c r="G988" t="s">
        <v>1240</v>
      </c>
      <c r="H988">
        <v>400225053</v>
      </c>
      <c r="I988" s="3">
        <v>172.22</v>
      </c>
      <c r="J988" t="str">
        <f>VLOOKUP(A988,'SPENDCAT By Product'!A:B,2,0)</f>
        <v>HNS014007</v>
      </c>
    </row>
    <row r="989" spans="1:10" x14ac:dyDescent="0.3">
      <c r="A989" t="s">
        <v>1046</v>
      </c>
      <c r="B989">
        <v>70000</v>
      </c>
      <c r="C989">
        <v>70000</v>
      </c>
      <c r="D989" t="s">
        <v>1250</v>
      </c>
      <c r="E989">
        <v>1398</v>
      </c>
      <c r="F989" t="s">
        <v>1282</v>
      </c>
      <c r="G989" t="s">
        <v>1240</v>
      </c>
      <c r="H989">
        <v>400225053</v>
      </c>
      <c r="I989" s="3">
        <v>94.94</v>
      </c>
      <c r="J989" t="str">
        <f>VLOOKUP(A989,'SPENDCAT By Product'!A:B,2,0)</f>
        <v>HNS014007</v>
      </c>
    </row>
    <row r="990" spans="1:10" x14ac:dyDescent="0.3">
      <c r="A990" t="s">
        <v>1042</v>
      </c>
      <c r="B990">
        <v>70000</v>
      </c>
      <c r="C990">
        <v>70100</v>
      </c>
      <c r="D990" t="s">
        <v>1326</v>
      </c>
      <c r="E990">
        <v>1398</v>
      </c>
      <c r="F990" t="s">
        <v>1282</v>
      </c>
      <c r="G990" t="s">
        <v>1240</v>
      </c>
      <c r="H990">
        <v>400225053</v>
      </c>
      <c r="I990" s="3">
        <v>52.32</v>
      </c>
      <c r="J990" t="str">
        <f>VLOOKUP(A990,'SPENDCAT By Product'!A:B,2,0)</f>
        <v>HNS014008</v>
      </c>
    </row>
    <row r="991" spans="1:10" x14ac:dyDescent="0.3">
      <c r="A991" t="s">
        <v>1041</v>
      </c>
      <c r="B991">
        <v>70000</v>
      </c>
      <c r="C991">
        <v>70000</v>
      </c>
      <c r="D991" t="s">
        <v>1250</v>
      </c>
      <c r="E991">
        <v>1398</v>
      </c>
      <c r="F991" t="s">
        <v>1282</v>
      </c>
      <c r="G991" t="s">
        <v>1240</v>
      </c>
      <c r="H991">
        <v>400225048</v>
      </c>
      <c r="I991" s="3">
        <v>33.97</v>
      </c>
      <c r="J991" t="str">
        <f>VLOOKUP(A991,'SPENDCAT By Product'!A:B,2,0)</f>
        <v>HNS014007</v>
      </c>
    </row>
    <row r="992" spans="1:10" x14ac:dyDescent="0.3">
      <c r="A992" t="s">
        <v>957</v>
      </c>
      <c r="B992">
        <v>75000</v>
      </c>
      <c r="C992">
        <v>77100</v>
      </c>
      <c r="D992" t="s">
        <v>1293</v>
      </c>
      <c r="E992">
        <v>1398</v>
      </c>
      <c r="F992" t="s">
        <v>1282</v>
      </c>
      <c r="G992" t="s">
        <v>1240</v>
      </c>
      <c r="H992">
        <v>400225048</v>
      </c>
      <c r="I992" s="3">
        <v>12.3</v>
      </c>
      <c r="J992" t="str">
        <f>VLOOKUP(A992,'SPENDCAT By Product'!A:B,2,0)</f>
        <v>DEL008001</v>
      </c>
    </row>
    <row r="993" spans="1:10" x14ac:dyDescent="0.3">
      <c r="A993" t="s">
        <v>434</v>
      </c>
      <c r="B993">
        <v>70000</v>
      </c>
      <c r="C993">
        <v>70000</v>
      </c>
      <c r="D993" t="s">
        <v>1250</v>
      </c>
      <c r="E993">
        <v>10594</v>
      </c>
      <c r="F993" t="s">
        <v>1263</v>
      </c>
      <c r="G993" t="s">
        <v>1240</v>
      </c>
      <c r="H993">
        <v>400225047</v>
      </c>
      <c r="I993" s="3">
        <v>1246.6300000000001</v>
      </c>
      <c r="J993" t="str">
        <f>VLOOKUP(A993,'SPENDCAT By Product'!A:B,2,0)</f>
        <v>CWK006003</v>
      </c>
    </row>
    <row r="994" spans="1:10" x14ac:dyDescent="0.3">
      <c r="A994" t="s">
        <v>983</v>
      </c>
      <c r="B994">
        <v>70000</v>
      </c>
      <c r="C994">
        <v>70000</v>
      </c>
      <c r="D994" t="s">
        <v>1250</v>
      </c>
      <c r="E994">
        <v>78379</v>
      </c>
      <c r="F994" t="s">
        <v>1259</v>
      </c>
      <c r="G994" t="s">
        <v>1240</v>
      </c>
      <c r="H994">
        <v>400225046</v>
      </c>
      <c r="I994" s="3">
        <v>0</v>
      </c>
      <c r="J994" t="str">
        <f>VLOOKUP(A994,'SPENDCAT By Product'!A:B,2,0)</f>
        <v>MWS020004</v>
      </c>
    </row>
    <row r="995" spans="1:10" x14ac:dyDescent="0.3">
      <c r="A995" t="s">
        <v>990</v>
      </c>
      <c r="B995">
        <v>70000</v>
      </c>
      <c r="C995">
        <v>70000</v>
      </c>
      <c r="D995" t="s">
        <v>1250</v>
      </c>
      <c r="E995">
        <v>78379</v>
      </c>
      <c r="F995" t="s">
        <v>1259</v>
      </c>
      <c r="G995" t="s">
        <v>1240</v>
      </c>
      <c r="H995">
        <v>400225046</v>
      </c>
      <c r="I995" s="3">
        <v>0</v>
      </c>
      <c r="J995" t="str">
        <f>VLOOKUP(A995,'SPENDCAT By Product'!A:B,2,0)</f>
        <v>MWS020002</v>
      </c>
    </row>
    <row r="996" spans="1:10" x14ac:dyDescent="0.3">
      <c r="A996" t="s">
        <v>983</v>
      </c>
      <c r="B996">
        <v>70000</v>
      </c>
      <c r="C996">
        <v>70000</v>
      </c>
      <c r="D996" t="s">
        <v>1250</v>
      </c>
      <c r="E996">
        <v>78379</v>
      </c>
      <c r="F996" t="s">
        <v>1259</v>
      </c>
      <c r="G996" t="s">
        <v>1240</v>
      </c>
      <c r="H996">
        <v>400225045</v>
      </c>
      <c r="I996" s="3">
        <v>1142.25</v>
      </c>
      <c r="J996" t="str">
        <f>VLOOKUP(A996,'SPENDCAT By Product'!A:B,2,0)</f>
        <v>MWS020004</v>
      </c>
    </row>
    <row r="997" spans="1:10" x14ac:dyDescent="0.3">
      <c r="A997" t="s">
        <v>990</v>
      </c>
      <c r="B997">
        <v>70000</v>
      </c>
      <c r="C997">
        <v>70000</v>
      </c>
      <c r="D997" t="s">
        <v>1250</v>
      </c>
      <c r="E997">
        <v>78379</v>
      </c>
      <c r="F997" t="s">
        <v>1259</v>
      </c>
      <c r="G997" t="s">
        <v>1240</v>
      </c>
      <c r="H997">
        <v>400225045</v>
      </c>
      <c r="I997" s="3">
        <v>161.29</v>
      </c>
      <c r="J997" t="str">
        <f>VLOOKUP(A997,'SPENDCAT By Product'!A:B,2,0)</f>
        <v>MWS020002</v>
      </c>
    </row>
    <row r="998" spans="1:10" x14ac:dyDescent="0.3">
      <c r="A998" t="s">
        <v>526</v>
      </c>
      <c r="B998">
        <v>70000</v>
      </c>
      <c r="C998">
        <v>70000</v>
      </c>
      <c r="D998" t="s">
        <v>1250</v>
      </c>
      <c r="E998">
        <v>78379</v>
      </c>
      <c r="F998" t="s">
        <v>1259</v>
      </c>
      <c r="G998" t="s">
        <v>1240</v>
      </c>
      <c r="H998">
        <v>400225045</v>
      </c>
      <c r="I998" s="3">
        <v>43.95</v>
      </c>
      <c r="J998" t="str">
        <f>VLOOKUP(A998,'SPENDCAT By Product'!A:B,2,0)</f>
        <v>MWS020005</v>
      </c>
    </row>
    <row r="999" spans="1:10" x14ac:dyDescent="0.3">
      <c r="A999" t="s">
        <v>931</v>
      </c>
      <c r="B999">
        <v>69400</v>
      </c>
      <c r="C999">
        <v>69000</v>
      </c>
      <c r="D999" t="s">
        <v>1267</v>
      </c>
      <c r="E999">
        <v>19398</v>
      </c>
      <c r="F999" t="s">
        <v>1742</v>
      </c>
      <c r="G999" t="s">
        <v>1240</v>
      </c>
      <c r="H999">
        <v>400225042</v>
      </c>
      <c r="I999" s="3">
        <v>487.08</v>
      </c>
      <c r="J999" t="str">
        <f>VLOOKUP(A999,'SPENDCAT By Product'!A:B,2,0)</f>
        <v>PLH024016</v>
      </c>
    </row>
    <row r="1000" spans="1:10" x14ac:dyDescent="0.3">
      <c r="A1000" t="s">
        <v>931</v>
      </c>
      <c r="B1000">
        <v>69400</v>
      </c>
      <c r="C1000">
        <v>69000</v>
      </c>
      <c r="D1000" t="s">
        <v>1267</v>
      </c>
      <c r="E1000">
        <v>19398</v>
      </c>
      <c r="F1000" t="s">
        <v>1742</v>
      </c>
      <c r="G1000" t="s">
        <v>1240</v>
      </c>
      <c r="H1000">
        <v>400225041</v>
      </c>
      <c r="I1000" s="3">
        <v>464.94</v>
      </c>
      <c r="J1000" t="str">
        <f>VLOOKUP(A1000,'SPENDCAT By Product'!A:B,2,0)</f>
        <v>PLH024016</v>
      </c>
    </row>
    <row r="1001" spans="1:10" x14ac:dyDescent="0.3">
      <c r="A1001" t="s">
        <v>931</v>
      </c>
      <c r="B1001">
        <v>69400</v>
      </c>
      <c r="C1001">
        <v>69000</v>
      </c>
      <c r="D1001" t="s">
        <v>1267</v>
      </c>
      <c r="E1001">
        <v>19398</v>
      </c>
      <c r="F1001" t="s">
        <v>1742</v>
      </c>
      <c r="G1001" t="s">
        <v>1240</v>
      </c>
      <c r="H1001">
        <v>400225040</v>
      </c>
      <c r="I1001" s="3">
        <v>487.08</v>
      </c>
      <c r="J1001" t="str">
        <f>VLOOKUP(A1001,'SPENDCAT By Product'!A:B,2,0)</f>
        <v>PLH024016</v>
      </c>
    </row>
    <row r="1002" spans="1:10" x14ac:dyDescent="0.3">
      <c r="A1002" t="s">
        <v>931</v>
      </c>
      <c r="B1002">
        <v>69400</v>
      </c>
      <c r="C1002">
        <v>69000</v>
      </c>
      <c r="D1002" t="s">
        <v>1267</v>
      </c>
      <c r="E1002">
        <v>19398</v>
      </c>
      <c r="F1002" t="s">
        <v>1742</v>
      </c>
      <c r="G1002" t="s">
        <v>1240</v>
      </c>
      <c r="H1002">
        <v>400225039</v>
      </c>
      <c r="I1002" s="3">
        <v>487.08</v>
      </c>
      <c r="J1002" t="str">
        <f>VLOOKUP(A1002,'SPENDCAT By Product'!A:B,2,0)</f>
        <v>PLH024016</v>
      </c>
    </row>
    <row r="1003" spans="1:10" x14ac:dyDescent="0.3">
      <c r="A1003" t="s">
        <v>931</v>
      </c>
      <c r="B1003">
        <v>69400</v>
      </c>
      <c r="C1003">
        <v>69000</v>
      </c>
      <c r="D1003" t="s">
        <v>1267</v>
      </c>
      <c r="E1003">
        <v>19398</v>
      </c>
      <c r="F1003" t="s">
        <v>1742</v>
      </c>
      <c r="G1003" t="s">
        <v>1240</v>
      </c>
      <c r="H1003">
        <v>400225038</v>
      </c>
      <c r="I1003" s="3">
        <v>177.12</v>
      </c>
      <c r="J1003" t="str">
        <f>VLOOKUP(A1003,'SPENDCAT By Product'!A:B,2,0)</f>
        <v>PLH024016</v>
      </c>
    </row>
    <row r="1004" spans="1:10" x14ac:dyDescent="0.3">
      <c r="A1004" t="s">
        <v>931</v>
      </c>
      <c r="B1004">
        <v>69400</v>
      </c>
      <c r="C1004">
        <v>69000</v>
      </c>
      <c r="D1004" t="s">
        <v>1267</v>
      </c>
      <c r="E1004">
        <v>19398</v>
      </c>
      <c r="F1004" t="s">
        <v>1742</v>
      </c>
      <c r="G1004" t="s">
        <v>1240</v>
      </c>
      <c r="H1004">
        <v>400225037</v>
      </c>
      <c r="I1004" s="3">
        <v>199.26</v>
      </c>
      <c r="J1004" t="str">
        <f>VLOOKUP(A1004,'SPENDCAT By Product'!A:B,2,0)</f>
        <v>PLH024016</v>
      </c>
    </row>
    <row r="1005" spans="1:10" x14ac:dyDescent="0.3">
      <c r="A1005" t="s">
        <v>931</v>
      </c>
      <c r="B1005">
        <v>69400</v>
      </c>
      <c r="C1005">
        <v>69000</v>
      </c>
      <c r="D1005" t="s">
        <v>1267</v>
      </c>
      <c r="E1005">
        <v>19398</v>
      </c>
      <c r="F1005" t="s">
        <v>1742</v>
      </c>
      <c r="G1005" t="s">
        <v>1240</v>
      </c>
      <c r="H1005">
        <v>400225036</v>
      </c>
      <c r="I1005" s="3">
        <v>199.26</v>
      </c>
      <c r="J1005" t="str">
        <f>VLOOKUP(A1005,'SPENDCAT By Product'!A:B,2,0)</f>
        <v>PLH024016</v>
      </c>
    </row>
    <row r="1006" spans="1:10" x14ac:dyDescent="0.3">
      <c r="A1006" t="s">
        <v>421</v>
      </c>
      <c r="B1006">
        <v>74900</v>
      </c>
      <c r="C1006">
        <v>71500</v>
      </c>
      <c r="D1006" t="s">
        <v>1279</v>
      </c>
      <c r="E1006">
        <v>10535</v>
      </c>
      <c r="F1006" t="s">
        <v>1524</v>
      </c>
      <c r="G1006" t="s">
        <v>1240</v>
      </c>
      <c r="H1006">
        <v>400225035</v>
      </c>
      <c r="I1006" s="3">
        <v>300</v>
      </c>
      <c r="J1006" t="str">
        <f>VLOOKUP(A1006,'SPENDCAT By Product'!A:B,2,0)</f>
        <v>ART002003</v>
      </c>
    </row>
    <row r="1007" spans="1:10" x14ac:dyDescent="0.3">
      <c r="A1007" t="s">
        <v>893</v>
      </c>
      <c r="B1007">
        <v>85200</v>
      </c>
      <c r="C1007">
        <v>85200</v>
      </c>
      <c r="D1007" t="s">
        <v>1301</v>
      </c>
      <c r="E1007">
        <v>652</v>
      </c>
      <c r="F1007" t="s">
        <v>1302</v>
      </c>
      <c r="G1007" t="s">
        <v>1240</v>
      </c>
      <c r="H1007">
        <v>400225034</v>
      </c>
      <c r="I1007" s="3">
        <v>3586.23</v>
      </c>
      <c r="J1007" t="str">
        <f>VLOOKUP(A1007,'SPENDCAT By Product'!A:B,2,0)</f>
        <v>FAC012006</v>
      </c>
    </row>
    <row r="1008" spans="1:10" x14ac:dyDescent="0.3">
      <c r="A1008" t="s">
        <v>1000</v>
      </c>
      <c r="B1008">
        <v>81000</v>
      </c>
      <c r="C1008">
        <v>81000</v>
      </c>
      <c r="D1008" t="s">
        <v>1288</v>
      </c>
      <c r="E1008">
        <v>496392</v>
      </c>
      <c r="F1008" t="s">
        <v>1410</v>
      </c>
      <c r="G1008" t="s">
        <v>1240</v>
      </c>
      <c r="H1008">
        <v>400225030</v>
      </c>
      <c r="I1008" s="3">
        <v>152.52000000000001</v>
      </c>
      <c r="J1008" t="str">
        <f>VLOOKUP(A1008,'SPENDCAT By Product'!A:B,2,0)</f>
        <v>OFF023009</v>
      </c>
    </row>
    <row r="1009" spans="1:10" x14ac:dyDescent="0.3">
      <c r="A1009" t="s">
        <v>1735</v>
      </c>
      <c r="B1009">
        <v>76000</v>
      </c>
      <c r="C1009">
        <v>76000</v>
      </c>
      <c r="D1009" t="s">
        <v>1271</v>
      </c>
      <c r="E1009">
        <v>9869</v>
      </c>
      <c r="F1009" t="s">
        <v>1736</v>
      </c>
      <c r="G1009" t="s">
        <v>1240</v>
      </c>
      <c r="H1009">
        <v>400225029</v>
      </c>
      <c r="I1009" s="3">
        <v>47.97</v>
      </c>
      <c r="J1009" t="e">
        <f>VLOOKUP(A1009,'SPENDCAT By Product'!A:B,2,0)</f>
        <v>#N/A</v>
      </c>
    </row>
    <row r="1010" spans="1:10" x14ac:dyDescent="0.3">
      <c r="A1010" t="s">
        <v>512</v>
      </c>
      <c r="B1010">
        <v>85200</v>
      </c>
      <c r="C1010">
        <v>85300</v>
      </c>
      <c r="D1010" t="s">
        <v>1275</v>
      </c>
      <c r="E1010">
        <v>16750</v>
      </c>
      <c r="F1010" t="s">
        <v>1521</v>
      </c>
      <c r="G1010" t="s">
        <v>1240</v>
      </c>
      <c r="H1010">
        <v>400225028</v>
      </c>
      <c r="I1010" s="3">
        <v>150</v>
      </c>
      <c r="J1010" t="str">
        <f>VLOOKUP(A1010,'SPENDCAT By Product'!A:B,2,0)</f>
        <v>COR007007</v>
      </c>
    </row>
    <row r="1011" spans="1:10" x14ac:dyDescent="0.3">
      <c r="A1011" t="s">
        <v>1124</v>
      </c>
      <c r="B1011">
        <v>70000</v>
      </c>
      <c r="C1011">
        <v>70000</v>
      </c>
      <c r="D1011" t="s">
        <v>1250</v>
      </c>
      <c r="E1011">
        <v>11019</v>
      </c>
      <c r="F1011" t="s">
        <v>1341</v>
      </c>
      <c r="G1011" t="s">
        <v>1240</v>
      </c>
      <c r="H1011">
        <v>400225026</v>
      </c>
      <c r="I1011" s="3">
        <v>328.59</v>
      </c>
      <c r="J1011" t="str">
        <f>VLOOKUP(A1011,'SPENDCAT By Product'!A:B,2,0)</f>
        <v>FAC012005</v>
      </c>
    </row>
    <row r="1012" spans="1:10" x14ac:dyDescent="0.3">
      <c r="A1012" t="s">
        <v>516</v>
      </c>
      <c r="B1012">
        <v>70000</v>
      </c>
      <c r="C1012">
        <v>70000</v>
      </c>
      <c r="D1012" t="s">
        <v>1250</v>
      </c>
      <c r="E1012">
        <v>5238</v>
      </c>
      <c r="F1012" t="s">
        <v>1241</v>
      </c>
      <c r="G1012" t="s">
        <v>1240</v>
      </c>
      <c r="H1012">
        <v>400225024</v>
      </c>
      <c r="I1012" s="3">
        <v>4819.97</v>
      </c>
      <c r="J1012" t="str">
        <f>VLOOKUP(A1012,'SPENDCAT By Product'!A:B,2,0)</f>
        <v>MWS020017</v>
      </c>
    </row>
    <row r="1013" spans="1:10" x14ac:dyDescent="0.3">
      <c r="A1013" t="s">
        <v>517</v>
      </c>
      <c r="B1013">
        <v>70000</v>
      </c>
      <c r="C1013">
        <v>70000</v>
      </c>
      <c r="D1013" t="s">
        <v>1250</v>
      </c>
      <c r="E1013">
        <v>5238</v>
      </c>
      <c r="F1013" t="s">
        <v>1241</v>
      </c>
      <c r="G1013" t="s">
        <v>1240</v>
      </c>
      <c r="H1013">
        <v>400225024</v>
      </c>
      <c r="I1013" s="3">
        <v>1652.56</v>
      </c>
      <c r="J1013" t="str">
        <f>VLOOKUP(A1013,'SPENDCAT By Product'!A:B,2,0)</f>
        <v>MWW021017</v>
      </c>
    </row>
    <row r="1014" spans="1:10" x14ac:dyDescent="0.3">
      <c r="A1014" t="s">
        <v>750</v>
      </c>
      <c r="B1014">
        <v>79000</v>
      </c>
      <c r="C1014">
        <v>79900</v>
      </c>
      <c r="D1014" t="s">
        <v>1249</v>
      </c>
      <c r="E1014">
        <v>17218</v>
      </c>
      <c r="F1014" t="s">
        <v>1722</v>
      </c>
      <c r="G1014" t="s">
        <v>1240</v>
      </c>
      <c r="H1014">
        <v>400225023</v>
      </c>
      <c r="I1014" s="3">
        <v>17721.84</v>
      </c>
      <c r="J1014" t="str">
        <f>VLOOKUP(A1014,'SPENDCAT By Product'!A:B,2,0)</f>
        <v>CPS004010</v>
      </c>
    </row>
    <row r="1015" spans="1:10" x14ac:dyDescent="0.3">
      <c r="A1015" t="s">
        <v>879</v>
      </c>
      <c r="B1015">
        <v>70000</v>
      </c>
      <c r="C1015">
        <v>70000</v>
      </c>
      <c r="D1015" t="s">
        <v>1250</v>
      </c>
      <c r="E1015">
        <v>8141</v>
      </c>
      <c r="F1015" t="s">
        <v>1331</v>
      </c>
      <c r="G1015" t="s">
        <v>1240</v>
      </c>
      <c r="H1015">
        <v>400225022</v>
      </c>
      <c r="I1015" s="3">
        <v>273.04000000000002</v>
      </c>
      <c r="J1015" t="str">
        <f>VLOOKUP(A1015,'SPENDCAT By Product'!A:B,2,0)</f>
        <v>OFF023009</v>
      </c>
    </row>
    <row r="1016" spans="1:10" x14ac:dyDescent="0.3">
      <c r="A1016" t="s">
        <v>735</v>
      </c>
      <c r="B1016">
        <v>69100</v>
      </c>
      <c r="C1016">
        <v>69260</v>
      </c>
      <c r="D1016" t="s">
        <v>1278</v>
      </c>
      <c r="E1016">
        <v>52351</v>
      </c>
      <c r="F1016" t="s">
        <v>1477</v>
      </c>
      <c r="G1016" t="s">
        <v>1240</v>
      </c>
      <c r="H1016">
        <v>400225020</v>
      </c>
      <c r="I1016" s="3">
        <v>395.25</v>
      </c>
      <c r="J1016" t="str">
        <f>VLOOKUP(A1016,'SPENDCAT By Product'!A:B,2,0)</f>
        <v>EQR011003</v>
      </c>
    </row>
    <row r="1017" spans="1:10" x14ac:dyDescent="0.3">
      <c r="A1017" t="s">
        <v>735</v>
      </c>
      <c r="B1017">
        <v>69100</v>
      </c>
      <c r="C1017">
        <v>69260</v>
      </c>
      <c r="D1017" t="s">
        <v>1278</v>
      </c>
      <c r="E1017">
        <v>52351</v>
      </c>
      <c r="F1017" t="s">
        <v>1477</v>
      </c>
      <c r="G1017" t="s">
        <v>1240</v>
      </c>
      <c r="H1017">
        <v>400225019</v>
      </c>
      <c r="I1017" s="3">
        <v>320.25</v>
      </c>
      <c r="J1017" t="str">
        <f>VLOOKUP(A1017,'SPENDCAT By Product'!A:B,2,0)</f>
        <v>EQR011003</v>
      </c>
    </row>
    <row r="1018" spans="1:10" x14ac:dyDescent="0.3">
      <c r="A1018" t="s">
        <v>735</v>
      </c>
      <c r="B1018">
        <v>69100</v>
      </c>
      <c r="C1018">
        <v>69260</v>
      </c>
      <c r="D1018" t="s">
        <v>1278</v>
      </c>
      <c r="E1018">
        <v>52351</v>
      </c>
      <c r="F1018" t="s">
        <v>1477</v>
      </c>
      <c r="G1018" t="s">
        <v>1240</v>
      </c>
      <c r="H1018">
        <v>400225018</v>
      </c>
      <c r="I1018" s="3">
        <v>245.25</v>
      </c>
      <c r="J1018" t="str">
        <f>VLOOKUP(A1018,'SPENDCAT By Product'!A:B,2,0)</f>
        <v>EQR011003</v>
      </c>
    </row>
    <row r="1019" spans="1:10" x14ac:dyDescent="0.3">
      <c r="A1019" t="s">
        <v>735</v>
      </c>
      <c r="B1019">
        <v>69100</v>
      </c>
      <c r="C1019">
        <v>69260</v>
      </c>
      <c r="D1019" t="s">
        <v>1278</v>
      </c>
      <c r="E1019">
        <v>52351</v>
      </c>
      <c r="F1019" t="s">
        <v>1477</v>
      </c>
      <c r="G1019" t="s">
        <v>1240</v>
      </c>
      <c r="H1019">
        <v>400225017</v>
      </c>
      <c r="I1019" s="3">
        <v>0</v>
      </c>
      <c r="J1019" t="str">
        <f>VLOOKUP(A1019,'SPENDCAT By Product'!A:B,2,0)</f>
        <v>EQR011003</v>
      </c>
    </row>
    <row r="1020" spans="1:10" x14ac:dyDescent="0.3">
      <c r="A1020" t="s">
        <v>735</v>
      </c>
      <c r="B1020">
        <v>69100</v>
      </c>
      <c r="C1020">
        <v>69260</v>
      </c>
      <c r="D1020" t="s">
        <v>1278</v>
      </c>
      <c r="E1020">
        <v>52351</v>
      </c>
      <c r="F1020" t="s">
        <v>1477</v>
      </c>
      <c r="G1020" t="s">
        <v>1240</v>
      </c>
      <c r="H1020">
        <v>400225016</v>
      </c>
      <c r="I1020" s="3">
        <v>470.25</v>
      </c>
      <c r="J1020" t="str">
        <f>VLOOKUP(A1020,'SPENDCAT By Product'!A:B,2,0)</f>
        <v>EQR011003</v>
      </c>
    </row>
    <row r="1021" spans="1:10" x14ac:dyDescent="0.3">
      <c r="A1021" t="s">
        <v>735</v>
      </c>
      <c r="B1021">
        <v>69100</v>
      </c>
      <c r="C1021">
        <v>69260</v>
      </c>
      <c r="D1021" t="s">
        <v>1278</v>
      </c>
      <c r="E1021">
        <v>52351</v>
      </c>
      <c r="F1021" t="s">
        <v>1477</v>
      </c>
      <c r="G1021" t="s">
        <v>1240</v>
      </c>
      <c r="H1021">
        <v>400225015</v>
      </c>
      <c r="I1021" s="3">
        <v>658.25</v>
      </c>
      <c r="J1021" t="str">
        <f>VLOOKUP(A1021,'SPENDCAT By Product'!A:B,2,0)</f>
        <v>EQR011003</v>
      </c>
    </row>
    <row r="1022" spans="1:10" x14ac:dyDescent="0.3">
      <c r="A1022" t="s">
        <v>735</v>
      </c>
      <c r="B1022">
        <v>69100</v>
      </c>
      <c r="C1022">
        <v>69260</v>
      </c>
      <c r="D1022" t="s">
        <v>1278</v>
      </c>
      <c r="E1022">
        <v>52351</v>
      </c>
      <c r="F1022" t="s">
        <v>1477</v>
      </c>
      <c r="G1022" t="s">
        <v>1240</v>
      </c>
      <c r="H1022">
        <v>400225013</v>
      </c>
      <c r="I1022" s="3">
        <v>480.25</v>
      </c>
      <c r="J1022" t="str">
        <f>VLOOKUP(A1022,'SPENDCAT By Product'!A:B,2,0)</f>
        <v>EQR011003</v>
      </c>
    </row>
    <row r="1023" spans="1:10" x14ac:dyDescent="0.3">
      <c r="A1023" t="s">
        <v>1005</v>
      </c>
      <c r="B1023">
        <v>70000</v>
      </c>
      <c r="C1023">
        <v>70000</v>
      </c>
      <c r="D1023" t="s">
        <v>1250</v>
      </c>
      <c r="E1023">
        <v>10500</v>
      </c>
      <c r="F1023" t="s">
        <v>1726</v>
      </c>
      <c r="G1023" t="s">
        <v>1240</v>
      </c>
      <c r="H1023">
        <v>400225011</v>
      </c>
      <c r="I1023" s="3">
        <v>3759.3</v>
      </c>
      <c r="J1023" t="str">
        <f>VLOOKUP(A1023,'SPENDCAT By Product'!A:B,2,0)</f>
        <v>MWS020002</v>
      </c>
    </row>
    <row r="1024" spans="1:10" x14ac:dyDescent="0.3">
      <c r="A1024" t="s">
        <v>774</v>
      </c>
      <c r="B1024">
        <v>70000</v>
      </c>
      <c r="C1024">
        <v>70000</v>
      </c>
      <c r="D1024" t="s">
        <v>1250</v>
      </c>
      <c r="E1024">
        <v>2366</v>
      </c>
      <c r="F1024" t="s">
        <v>1753</v>
      </c>
      <c r="G1024" t="s">
        <v>1240</v>
      </c>
      <c r="H1024">
        <v>400225009</v>
      </c>
      <c r="I1024" s="3">
        <v>2864.67</v>
      </c>
      <c r="J1024" t="str">
        <f>VLOOKUP(A1024,'SPENDCAT By Product'!A:B,2,0)</f>
        <v>MWS020017</v>
      </c>
    </row>
    <row r="1025" spans="1:10" x14ac:dyDescent="0.3">
      <c r="A1025" t="s">
        <v>1133</v>
      </c>
      <c r="B1025">
        <v>70000</v>
      </c>
      <c r="C1025">
        <v>70000</v>
      </c>
      <c r="D1025" t="s">
        <v>1250</v>
      </c>
      <c r="E1025">
        <v>802</v>
      </c>
      <c r="F1025" t="s">
        <v>1319</v>
      </c>
      <c r="G1025" t="s">
        <v>1240</v>
      </c>
      <c r="H1025">
        <v>400225008</v>
      </c>
      <c r="I1025" s="3">
        <v>557.07000000000005</v>
      </c>
      <c r="J1025" t="str">
        <f>VLOOKUP(A1025,'SPENDCAT By Product'!A:B,2,0)</f>
        <v>MWS020018</v>
      </c>
    </row>
    <row r="1026" spans="1:10" x14ac:dyDescent="0.3">
      <c r="A1026" t="s">
        <v>735</v>
      </c>
      <c r="B1026">
        <v>69100</v>
      </c>
      <c r="C1026">
        <v>69260</v>
      </c>
      <c r="D1026" t="s">
        <v>1278</v>
      </c>
      <c r="E1026">
        <v>52351</v>
      </c>
      <c r="F1026" t="s">
        <v>1477</v>
      </c>
      <c r="G1026" t="s">
        <v>1240</v>
      </c>
      <c r="H1026">
        <v>400225003</v>
      </c>
      <c r="I1026" s="3">
        <v>773</v>
      </c>
      <c r="J1026" t="str">
        <f>VLOOKUP(A1026,'SPENDCAT By Product'!A:B,2,0)</f>
        <v>EQR011003</v>
      </c>
    </row>
    <row r="1027" spans="1:10" x14ac:dyDescent="0.3">
      <c r="A1027" t="s">
        <v>735</v>
      </c>
      <c r="B1027">
        <v>69100</v>
      </c>
      <c r="C1027">
        <v>69260</v>
      </c>
      <c r="D1027" t="s">
        <v>1278</v>
      </c>
      <c r="E1027">
        <v>52351</v>
      </c>
      <c r="F1027" t="s">
        <v>1477</v>
      </c>
      <c r="G1027" t="s">
        <v>1240</v>
      </c>
      <c r="H1027">
        <v>400225002</v>
      </c>
      <c r="I1027" s="3">
        <v>320.25</v>
      </c>
      <c r="J1027" t="str">
        <f>VLOOKUP(A1027,'SPENDCAT By Product'!A:B,2,0)</f>
        <v>EQR011003</v>
      </c>
    </row>
    <row r="1028" spans="1:10" x14ac:dyDescent="0.3">
      <c r="A1028" t="s">
        <v>735</v>
      </c>
      <c r="B1028">
        <v>69100</v>
      </c>
      <c r="C1028">
        <v>69260</v>
      </c>
      <c r="D1028" t="s">
        <v>1278</v>
      </c>
      <c r="E1028">
        <v>7063</v>
      </c>
      <c r="F1028" t="s">
        <v>1351</v>
      </c>
      <c r="G1028" t="s">
        <v>1240</v>
      </c>
      <c r="H1028">
        <v>400225001</v>
      </c>
      <c r="I1028" s="3">
        <v>701.1</v>
      </c>
      <c r="J1028" t="str">
        <f>VLOOKUP(A1028,'SPENDCAT By Product'!A:B,2,0)</f>
        <v>EQR011003</v>
      </c>
    </row>
    <row r="1029" spans="1:10" x14ac:dyDescent="0.3">
      <c r="A1029" t="s">
        <v>1493</v>
      </c>
      <c r="B1029">
        <v>91150</v>
      </c>
      <c r="C1029">
        <v>91150</v>
      </c>
      <c r="D1029" t="s">
        <v>1489</v>
      </c>
      <c r="E1029">
        <v>19272</v>
      </c>
      <c r="F1029" t="s">
        <v>1626</v>
      </c>
      <c r="G1029" t="s">
        <v>1240</v>
      </c>
      <c r="H1029">
        <v>400224996</v>
      </c>
      <c r="I1029" s="3">
        <v>5596.5</v>
      </c>
      <c r="J1029" t="e">
        <f>VLOOKUP(A1029,'SPENDCAT By Product'!A:B,2,0)</f>
        <v>#N/A</v>
      </c>
    </row>
    <row r="1030" spans="1:10" x14ac:dyDescent="0.3">
      <c r="A1030" t="s">
        <v>860</v>
      </c>
      <c r="B1030">
        <v>85200</v>
      </c>
      <c r="C1030">
        <v>85250</v>
      </c>
      <c r="D1030" t="s">
        <v>1253</v>
      </c>
      <c r="E1030">
        <v>14561</v>
      </c>
      <c r="F1030" t="s">
        <v>1754</v>
      </c>
      <c r="G1030" t="s">
        <v>1240</v>
      </c>
      <c r="H1030">
        <v>400224993</v>
      </c>
      <c r="I1030" s="3">
        <v>200</v>
      </c>
      <c r="J1030" t="str">
        <f>VLOOKUP(A1030,'SPENDCAT By Product'!A:B,2,0)</f>
        <v>NON022005</v>
      </c>
    </row>
    <row r="1031" spans="1:10" x14ac:dyDescent="0.3">
      <c r="A1031" t="s">
        <v>860</v>
      </c>
      <c r="B1031">
        <v>85200</v>
      </c>
      <c r="C1031">
        <v>85250</v>
      </c>
      <c r="D1031" t="s">
        <v>1253</v>
      </c>
      <c r="E1031">
        <v>2090</v>
      </c>
      <c r="F1031" t="s">
        <v>1755</v>
      </c>
      <c r="G1031" t="s">
        <v>1240</v>
      </c>
      <c r="H1031">
        <v>400224992</v>
      </c>
      <c r="I1031" s="3">
        <v>387.98</v>
      </c>
      <c r="J1031" t="str">
        <f>VLOOKUP(A1031,'SPENDCAT By Product'!A:B,2,0)</f>
        <v>NON022005</v>
      </c>
    </row>
    <row r="1032" spans="1:10" x14ac:dyDescent="0.3">
      <c r="A1032" t="s">
        <v>860</v>
      </c>
      <c r="B1032">
        <v>85200</v>
      </c>
      <c r="C1032">
        <v>85250</v>
      </c>
      <c r="D1032" t="s">
        <v>1253</v>
      </c>
      <c r="E1032">
        <v>3221</v>
      </c>
      <c r="F1032" t="s">
        <v>1756</v>
      </c>
      <c r="G1032" t="s">
        <v>1240</v>
      </c>
      <c r="H1032">
        <v>400224991</v>
      </c>
      <c r="I1032" s="3">
        <v>387.98</v>
      </c>
      <c r="J1032" t="str">
        <f>VLOOKUP(A1032,'SPENDCAT By Product'!A:B,2,0)</f>
        <v>NON022005</v>
      </c>
    </row>
    <row r="1033" spans="1:10" x14ac:dyDescent="0.3">
      <c r="A1033" t="s">
        <v>826</v>
      </c>
      <c r="B1033">
        <v>70000</v>
      </c>
      <c r="C1033">
        <v>70000</v>
      </c>
      <c r="D1033" t="s">
        <v>1250</v>
      </c>
      <c r="E1033">
        <v>19448</v>
      </c>
      <c r="F1033" t="s">
        <v>1757</v>
      </c>
      <c r="G1033" t="s">
        <v>1240</v>
      </c>
      <c r="H1033">
        <v>400224987</v>
      </c>
      <c r="I1033" s="3">
        <v>1192.8</v>
      </c>
      <c r="J1033" t="str">
        <f>VLOOKUP(A1033,'SPENDCAT By Product'!A:B,2,0)</f>
        <v>LAB017006</v>
      </c>
    </row>
    <row r="1034" spans="1:10" x14ac:dyDescent="0.3">
      <c r="A1034" t="s">
        <v>1111</v>
      </c>
      <c r="B1034">
        <v>70000</v>
      </c>
      <c r="C1034">
        <v>70100</v>
      </c>
      <c r="D1034" t="s">
        <v>1326</v>
      </c>
      <c r="E1034">
        <v>14089</v>
      </c>
      <c r="F1034" t="s">
        <v>1371</v>
      </c>
      <c r="G1034" t="s">
        <v>1240</v>
      </c>
      <c r="H1034">
        <v>400224986</v>
      </c>
      <c r="I1034" s="3">
        <v>114.02</v>
      </c>
      <c r="J1034" t="str">
        <f>VLOOKUP(A1034,'SPENDCAT By Product'!A:B,2,0)</f>
        <v>FAC012005</v>
      </c>
    </row>
    <row r="1035" spans="1:10" x14ac:dyDescent="0.3">
      <c r="A1035" t="s">
        <v>1111</v>
      </c>
      <c r="B1035">
        <v>70000</v>
      </c>
      <c r="C1035">
        <v>70100</v>
      </c>
      <c r="D1035" t="s">
        <v>1326</v>
      </c>
      <c r="E1035">
        <v>14089</v>
      </c>
      <c r="F1035" t="s">
        <v>1371</v>
      </c>
      <c r="G1035" t="s">
        <v>1240</v>
      </c>
      <c r="H1035">
        <v>400224985</v>
      </c>
      <c r="I1035" s="3">
        <v>114.02</v>
      </c>
      <c r="J1035" t="str">
        <f>VLOOKUP(A1035,'SPENDCAT By Product'!A:B,2,0)</f>
        <v>FAC012005</v>
      </c>
    </row>
    <row r="1036" spans="1:10" x14ac:dyDescent="0.3">
      <c r="A1036" t="s">
        <v>547</v>
      </c>
      <c r="B1036">
        <v>76000</v>
      </c>
      <c r="C1036">
        <v>76000</v>
      </c>
      <c r="D1036" t="s">
        <v>1271</v>
      </c>
      <c r="E1036">
        <v>702737</v>
      </c>
      <c r="F1036" t="s">
        <v>1364</v>
      </c>
      <c r="G1036" t="s">
        <v>1240</v>
      </c>
      <c r="H1036">
        <v>400224979</v>
      </c>
      <c r="I1036" s="3">
        <v>264.27999999999997</v>
      </c>
      <c r="J1036" t="str">
        <f>VLOOKUP(A1036,'SPENDCAT By Product'!A:B,2,0)</f>
        <v>TEL030001</v>
      </c>
    </row>
    <row r="1037" spans="1:10" x14ac:dyDescent="0.3">
      <c r="A1037" t="s">
        <v>547</v>
      </c>
      <c r="B1037">
        <v>76000</v>
      </c>
      <c r="C1037">
        <v>76000</v>
      </c>
      <c r="D1037" t="s">
        <v>1271</v>
      </c>
      <c r="E1037">
        <v>702737</v>
      </c>
      <c r="F1037" t="s">
        <v>1364</v>
      </c>
      <c r="G1037" t="s">
        <v>1240</v>
      </c>
      <c r="H1037">
        <v>400224978</v>
      </c>
      <c r="I1037" s="3">
        <v>682.38</v>
      </c>
      <c r="J1037" t="str">
        <f>VLOOKUP(A1037,'SPENDCAT By Product'!A:B,2,0)</f>
        <v>TEL030001</v>
      </c>
    </row>
    <row r="1038" spans="1:10" x14ac:dyDescent="0.3">
      <c r="A1038" t="s">
        <v>547</v>
      </c>
      <c r="B1038">
        <v>76000</v>
      </c>
      <c r="C1038">
        <v>76000</v>
      </c>
      <c r="D1038" t="s">
        <v>1271</v>
      </c>
      <c r="E1038">
        <v>702737</v>
      </c>
      <c r="F1038" t="s">
        <v>1364</v>
      </c>
      <c r="G1038" t="s">
        <v>1240</v>
      </c>
      <c r="H1038">
        <v>400224977</v>
      </c>
      <c r="I1038" s="3">
        <v>0</v>
      </c>
      <c r="J1038" t="str">
        <f>VLOOKUP(A1038,'SPENDCAT By Product'!A:B,2,0)</f>
        <v>TEL030001</v>
      </c>
    </row>
    <row r="1039" spans="1:10" x14ac:dyDescent="0.3">
      <c r="A1039" t="s">
        <v>565</v>
      </c>
      <c r="B1039">
        <v>69300</v>
      </c>
      <c r="C1039">
        <v>69300</v>
      </c>
      <c r="D1039" t="s">
        <v>8</v>
      </c>
      <c r="E1039">
        <v>14146</v>
      </c>
      <c r="F1039" t="s">
        <v>1624</v>
      </c>
      <c r="G1039" t="s">
        <v>1240</v>
      </c>
      <c r="H1039">
        <v>400224976</v>
      </c>
      <c r="I1039" s="3">
        <v>5483.19</v>
      </c>
      <c r="J1039" t="str">
        <f>VLOOKUP(A1039,'SPENDCAT By Product'!A:B,2,0)</f>
        <v>CWK006002</v>
      </c>
    </row>
    <row r="1040" spans="1:10" x14ac:dyDescent="0.3">
      <c r="A1040" t="s">
        <v>430</v>
      </c>
      <c r="B1040">
        <v>74900</v>
      </c>
      <c r="C1040">
        <v>71550</v>
      </c>
      <c r="D1040" t="s">
        <v>1265</v>
      </c>
      <c r="E1040">
        <v>18188</v>
      </c>
      <c r="F1040" t="s">
        <v>1539</v>
      </c>
      <c r="G1040" t="s">
        <v>1240</v>
      </c>
      <c r="H1040">
        <v>400224971</v>
      </c>
      <c r="I1040" s="3">
        <v>104.18</v>
      </c>
      <c r="J1040" t="str">
        <f>VLOOKUP(A1040,'SPENDCAT By Product'!A:B,2,0)</f>
        <v>LIB026002</v>
      </c>
    </row>
    <row r="1041" spans="1:10" x14ac:dyDescent="0.3">
      <c r="A1041" t="s">
        <v>883</v>
      </c>
      <c r="B1041">
        <v>70000</v>
      </c>
      <c r="C1041">
        <v>70000</v>
      </c>
      <c r="D1041" t="s">
        <v>1250</v>
      </c>
      <c r="E1041">
        <v>14745</v>
      </c>
      <c r="F1041" t="s">
        <v>1535</v>
      </c>
      <c r="G1041" t="s">
        <v>1240</v>
      </c>
      <c r="H1041">
        <v>400224968</v>
      </c>
      <c r="I1041" s="3">
        <v>279</v>
      </c>
      <c r="J1041" t="str">
        <f>VLOOKUP(A1041,'SPENDCAT By Product'!A:B,2,0)</f>
        <v>OFF023019</v>
      </c>
    </row>
    <row r="1042" spans="1:10" x14ac:dyDescent="0.3">
      <c r="A1042" t="s">
        <v>914</v>
      </c>
      <c r="B1042">
        <v>69400</v>
      </c>
      <c r="C1042">
        <v>69000</v>
      </c>
      <c r="D1042" t="s">
        <v>1267</v>
      </c>
      <c r="E1042">
        <v>6726</v>
      </c>
      <c r="F1042" t="s">
        <v>1345</v>
      </c>
      <c r="G1042" t="s">
        <v>1240</v>
      </c>
      <c r="H1042">
        <v>400224966</v>
      </c>
      <c r="I1042" s="3">
        <v>6292.04</v>
      </c>
      <c r="J1042" t="str">
        <f>VLOOKUP(A1042,'SPENDCAT By Product'!A:B,2,0)</f>
        <v>PLH024029</v>
      </c>
    </row>
    <row r="1043" spans="1:10" x14ac:dyDescent="0.3">
      <c r="A1043" t="s">
        <v>977</v>
      </c>
      <c r="B1043">
        <v>70000</v>
      </c>
      <c r="C1043">
        <v>70000</v>
      </c>
      <c r="D1043" t="s">
        <v>1250</v>
      </c>
      <c r="E1043">
        <v>10350</v>
      </c>
      <c r="F1043" t="s">
        <v>1294</v>
      </c>
      <c r="G1043" t="s">
        <v>1240</v>
      </c>
      <c r="H1043">
        <v>400224965</v>
      </c>
      <c r="I1043" s="3">
        <v>309.83999999999997</v>
      </c>
      <c r="J1043" t="str">
        <f>VLOOKUP(A1043,'SPENDCAT By Product'!A:B,2,0)</f>
        <v>MWS020002</v>
      </c>
    </row>
    <row r="1044" spans="1:10" x14ac:dyDescent="0.3">
      <c r="A1044" t="s">
        <v>421</v>
      </c>
      <c r="B1044">
        <v>74900</v>
      </c>
      <c r="C1044">
        <v>71500</v>
      </c>
      <c r="D1044" t="s">
        <v>1279</v>
      </c>
      <c r="E1044">
        <v>14505</v>
      </c>
      <c r="F1044" t="s">
        <v>1758</v>
      </c>
      <c r="G1044" t="s">
        <v>1240</v>
      </c>
      <c r="H1044">
        <v>400224964</v>
      </c>
      <c r="I1044" s="3">
        <v>240</v>
      </c>
      <c r="J1044" t="str">
        <f>VLOOKUP(A1044,'SPENDCAT By Product'!A:B,2,0)</f>
        <v>ART002003</v>
      </c>
    </row>
    <row r="1045" spans="1:10" x14ac:dyDescent="0.3">
      <c r="A1045" t="s">
        <v>787</v>
      </c>
      <c r="B1045">
        <v>65700</v>
      </c>
      <c r="C1045">
        <v>66500</v>
      </c>
      <c r="D1045" t="s">
        <v>1307</v>
      </c>
      <c r="E1045">
        <v>19453</v>
      </c>
      <c r="F1045" t="s">
        <v>1759</v>
      </c>
      <c r="G1045" t="s">
        <v>1240</v>
      </c>
      <c r="H1045">
        <v>400224963</v>
      </c>
      <c r="I1045" s="3">
        <v>3659.25</v>
      </c>
      <c r="J1045" t="str">
        <f>VLOOKUP(A1045,'SPENDCAT By Product'!A:B,2,0)</f>
        <v>HNS014003</v>
      </c>
    </row>
    <row r="1046" spans="1:10" x14ac:dyDescent="0.3">
      <c r="A1046" t="s">
        <v>575</v>
      </c>
      <c r="B1046">
        <v>69300</v>
      </c>
      <c r="C1046">
        <v>65500</v>
      </c>
      <c r="D1046" t="s">
        <v>9</v>
      </c>
      <c r="E1046">
        <v>7649</v>
      </c>
      <c r="F1046" t="s">
        <v>1264</v>
      </c>
      <c r="G1046" t="s">
        <v>1240</v>
      </c>
      <c r="H1046">
        <v>400224961</v>
      </c>
      <c r="I1046" s="3">
        <v>9636.67</v>
      </c>
      <c r="J1046" t="str">
        <f>VLOOKUP(A1046,'SPENDCAT By Product'!A:B,2,0)</f>
        <v>PUB027003</v>
      </c>
    </row>
    <row r="1047" spans="1:10" x14ac:dyDescent="0.3">
      <c r="A1047" t="s">
        <v>1005</v>
      </c>
      <c r="B1047">
        <v>70000</v>
      </c>
      <c r="C1047">
        <v>70000</v>
      </c>
      <c r="D1047" t="s">
        <v>1250</v>
      </c>
      <c r="E1047">
        <v>10350</v>
      </c>
      <c r="F1047" t="s">
        <v>1294</v>
      </c>
      <c r="G1047" t="s">
        <v>1240</v>
      </c>
      <c r="H1047">
        <v>400224959</v>
      </c>
      <c r="I1047" s="3">
        <v>686.7</v>
      </c>
      <c r="J1047" t="str">
        <f>VLOOKUP(A1047,'SPENDCAT By Product'!A:B,2,0)</f>
        <v>MWS020002</v>
      </c>
    </row>
    <row r="1048" spans="1:10" x14ac:dyDescent="0.3">
      <c r="A1048" t="s">
        <v>1328</v>
      </c>
      <c r="B1048">
        <v>78000</v>
      </c>
      <c r="C1048">
        <v>78000</v>
      </c>
      <c r="D1048" t="s">
        <v>1291</v>
      </c>
      <c r="E1048">
        <v>68856</v>
      </c>
      <c r="F1048" t="s">
        <v>1760</v>
      </c>
      <c r="G1048" t="s">
        <v>1240</v>
      </c>
      <c r="H1048">
        <v>400224954</v>
      </c>
      <c r="I1048" s="3">
        <v>12090</v>
      </c>
      <c r="J1048" t="e">
        <f>VLOOKUP(A1048,'SPENDCAT By Product'!A:B,2,0)</f>
        <v>#N/A</v>
      </c>
    </row>
    <row r="1049" spans="1:10" x14ac:dyDescent="0.3">
      <c r="A1049" t="s">
        <v>904</v>
      </c>
      <c r="B1049">
        <v>81000</v>
      </c>
      <c r="C1049">
        <v>81000</v>
      </c>
      <c r="D1049" t="s">
        <v>1288</v>
      </c>
      <c r="E1049">
        <v>14462</v>
      </c>
      <c r="F1049" t="s">
        <v>1324</v>
      </c>
      <c r="G1049" t="s">
        <v>1240</v>
      </c>
      <c r="H1049">
        <v>400224953</v>
      </c>
      <c r="I1049" s="3">
        <v>2553.75</v>
      </c>
      <c r="J1049" t="str">
        <f>VLOOKUP(A1049,'SPENDCAT By Product'!A:B,2,0)</f>
        <v>OFF023002</v>
      </c>
    </row>
    <row r="1050" spans="1:10" x14ac:dyDescent="0.3">
      <c r="A1050" t="s">
        <v>421</v>
      </c>
      <c r="B1050">
        <v>74900</v>
      </c>
      <c r="C1050">
        <v>71500</v>
      </c>
      <c r="D1050" t="s">
        <v>1279</v>
      </c>
      <c r="E1050">
        <v>18301</v>
      </c>
      <c r="F1050" t="s">
        <v>1744</v>
      </c>
      <c r="G1050" t="s">
        <v>1240</v>
      </c>
      <c r="H1050">
        <v>400224951</v>
      </c>
      <c r="I1050" s="3">
        <v>350</v>
      </c>
      <c r="J1050" t="str">
        <f>VLOOKUP(A1050,'SPENDCAT By Product'!A:B,2,0)</f>
        <v>ART002003</v>
      </c>
    </row>
    <row r="1051" spans="1:10" x14ac:dyDescent="0.3">
      <c r="A1051" t="s">
        <v>421</v>
      </c>
      <c r="B1051">
        <v>74900</v>
      </c>
      <c r="C1051">
        <v>71500</v>
      </c>
      <c r="D1051" t="s">
        <v>1279</v>
      </c>
      <c r="E1051">
        <v>15025</v>
      </c>
      <c r="F1051" t="s">
        <v>1751</v>
      </c>
      <c r="G1051" t="s">
        <v>1240</v>
      </c>
      <c r="H1051">
        <v>400224950</v>
      </c>
      <c r="I1051" s="3">
        <v>400</v>
      </c>
      <c r="J1051" t="str">
        <f>VLOOKUP(A1051,'SPENDCAT By Product'!A:B,2,0)</f>
        <v>ART002003</v>
      </c>
    </row>
    <row r="1052" spans="1:10" x14ac:dyDescent="0.3">
      <c r="A1052" t="s">
        <v>421</v>
      </c>
      <c r="B1052">
        <v>74900</v>
      </c>
      <c r="C1052">
        <v>71500</v>
      </c>
      <c r="D1052" t="s">
        <v>1279</v>
      </c>
      <c r="E1052">
        <v>19454</v>
      </c>
      <c r="F1052" t="s">
        <v>1761</v>
      </c>
      <c r="G1052" t="s">
        <v>1240</v>
      </c>
      <c r="H1052">
        <v>400224949</v>
      </c>
      <c r="I1052" s="3">
        <v>788</v>
      </c>
      <c r="J1052" t="str">
        <f>VLOOKUP(A1052,'SPENDCAT By Product'!A:B,2,0)</f>
        <v>ART002003</v>
      </c>
    </row>
    <row r="1053" spans="1:10" x14ac:dyDescent="0.3">
      <c r="A1053" t="s">
        <v>516</v>
      </c>
      <c r="B1053">
        <v>70000</v>
      </c>
      <c r="C1053">
        <v>70000</v>
      </c>
      <c r="D1053" t="s">
        <v>1250</v>
      </c>
      <c r="E1053">
        <v>5238</v>
      </c>
      <c r="F1053" t="s">
        <v>1241</v>
      </c>
      <c r="G1053" t="s">
        <v>1240</v>
      </c>
      <c r="H1053">
        <v>400224948</v>
      </c>
      <c r="I1053" s="3">
        <v>11469.29</v>
      </c>
      <c r="J1053" t="str">
        <f>VLOOKUP(A1053,'SPENDCAT By Product'!A:B,2,0)</f>
        <v>MWS020017</v>
      </c>
    </row>
    <row r="1054" spans="1:10" x14ac:dyDescent="0.3">
      <c r="A1054" t="s">
        <v>518</v>
      </c>
      <c r="B1054">
        <v>70000</v>
      </c>
      <c r="C1054">
        <v>70000</v>
      </c>
      <c r="D1054" t="s">
        <v>1250</v>
      </c>
      <c r="E1054">
        <v>5238</v>
      </c>
      <c r="F1054" t="s">
        <v>1241</v>
      </c>
      <c r="G1054" t="s">
        <v>1240</v>
      </c>
      <c r="H1054">
        <v>400224948</v>
      </c>
      <c r="I1054" s="3">
        <v>1898.54</v>
      </c>
      <c r="J1054" t="str">
        <f>VLOOKUP(A1054,'SPENDCAT By Product'!A:B,2,0)</f>
        <v>MWW021017</v>
      </c>
    </row>
    <row r="1055" spans="1:10" x14ac:dyDescent="0.3">
      <c r="A1055" t="s">
        <v>516</v>
      </c>
      <c r="B1055">
        <v>70000</v>
      </c>
      <c r="C1055">
        <v>70000</v>
      </c>
      <c r="D1055" t="s">
        <v>1250</v>
      </c>
      <c r="E1055">
        <v>5238</v>
      </c>
      <c r="F1055" t="s">
        <v>1241</v>
      </c>
      <c r="G1055" t="s">
        <v>1240</v>
      </c>
      <c r="H1055">
        <v>400224947</v>
      </c>
      <c r="I1055" s="3">
        <v>11039.79</v>
      </c>
      <c r="J1055" t="str">
        <f>VLOOKUP(A1055,'SPENDCAT By Product'!A:B,2,0)</f>
        <v>MWS020017</v>
      </c>
    </row>
    <row r="1056" spans="1:10" x14ac:dyDescent="0.3">
      <c r="A1056" t="s">
        <v>518</v>
      </c>
      <c r="B1056">
        <v>70000</v>
      </c>
      <c r="C1056">
        <v>70000</v>
      </c>
      <c r="D1056" t="s">
        <v>1250</v>
      </c>
      <c r="E1056">
        <v>5238</v>
      </c>
      <c r="F1056" t="s">
        <v>1241</v>
      </c>
      <c r="G1056" t="s">
        <v>1240</v>
      </c>
      <c r="H1056">
        <v>400224947</v>
      </c>
      <c r="I1056" s="3">
        <v>1827.44</v>
      </c>
      <c r="J1056" t="str">
        <f>VLOOKUP(A1056,'SPENDCAT By Product'!A:B,2,0)</f>
        <v>MWW021017</v>
      </c>
    </row>
    <row r="1057" spans="1:10" x14ac:dyDescent="0.3">
      <c r="A1057" t="s">
        <v>1062</v>
      </c>
      <c r="B1057">
        <v>70000</v>
      </c>
      <c r="C1057">
        <v>70000</v>
      </c>
      <c r="D1057" t="s">
        <v>1250</v>
      </c>
      <c r="E1057">
        <v>452693</v>
      </c>
      <c r="F1057" t="s">
        <v>1762</v>
      </c>
      <c r="G1057" t="s">
        <v>1240</v>
      </c>
      <c r="H1057">
        <v>400224945</v>
      </c>
      <c r="I1057" s="3">
        <v>1260.26</v>
      </c>
      <c r="J1057" t="str">
        <f>VLOOKUP(A1057,'SPENDCAT By Product'!A:B,2,0)</f>
        <v>MWS020018</v>
      </c>
    </row>
    <row r="1058" spans="1:10" x14ac:dyDescent="0.3">
      <c r="A1058" t="s">
        <v>535</v>
      </c>
      <c r="B1058">
        <v>74900</v>
      </c>
      <c r="C1058">
        <v>71700</v>
      </c>
      <c r="D1058" t="s">
        <v>1272</v>
      </c>
      <c r="E1058">
        <v>19432</v>
      </c>
      <c r="F1058" t="s">
        <v>1639</v>
      </c>
      <c r="G1058" t="s">
        <v>1240</v>
      </c>
      <c r="H1058">
        <v>400224942</v>
      </c>
      <c r="I1058" s="3">
        <v>0</v>
      </c>
      <c r="J1058" t="str">
        <f>VLOOKUP(A1058,'SPENDCAT By Product'!A:B,2,0)</f>
        <v>COR007012</v>
      </c>
    </row>
    <row r="1059" spans="1:10" x14ac:dyDescent="0.3">
      <c r="A1059" t="s">
        <v>999</v>
      </c>
      <c r="B1059">
        <v>74900</v>
      </c>
      <c r="C1059">
        <v>71700</v>
      </c>
      <c r="D1059" t="s">
        <v>1272</v>
      </c>
      <c r="E1059">
        <v>16884</v>
      </c>
      <c r="F1059" t="s">
        <v>1480</v>
      </c>
      <c r="G1059" t="s">
        <v>1240</v>
      </c>
      <c r="H1059">
        <v>400224941</v>
      </c>
      <c r="I1059" s="3">
        <v>2250</v>
      </c>
      <c r="J1059" t="str">
        <f>VLOOKUP(A1059,'SPENDCAT By Product'!A:B,2,0)</f>
        <v>REC029004</v>
      </c>
    </row>
    <row r="1060" spans="1:10" x14ac:dyDescent="0.3">
      <c r="A1060" t="s">
        <v>999</v>
      </c>
      <c r="B1060">
        <v>74900</v>
      </c>
      <c r="C1060">
        <v>71700</v>
      </c>
      <c r="D1060" t="s">
        <v>1272</v>
      </c>
      <c r="E1060">
        <v>17886</v>
      </c>
      <c r="F1060" t="s">
        <v>1283</v>
      </c>
      <c r="G1060" t="s">
        <v>1240</v>
      </c>
      <c r="H1060">
        <v>400224940</v>
      </c>
      <c r="I1060" s="3">
        <v>150</v>
      </c>
      <c r="J1060" t="str">
        <f>VLOOKUP(A1060,'SPENDCAT By Product'!A:B,2,0)</f>
        <v>REC029004</v>
      </c>
    </row>
    <row r="1061" spans="1:10" x14ac:dyDescent="0.3">
      <c r="A1061" t="s">
        <v>999</v>
      </c>
      <c r="B1061">
        <v>74900</v>
      </c>
      <c r="C1061">
        <v>71700</v>
      </c>
      <c r="D1061" t="s">
        <v>1272</v>
      </c>
      <c r="E1061">
        <v>14570</v>
      </c>
      <c r="F1061" t="s">
        <v>1495</v>
      </c>
      <c r="G1061" t="s">
        <v>1240</v>
      </c>
      <c r="H1061">
        <v>400224939</v>
      </c>
      <c r="I1061" s="3">
        <v>400</v>
      </c>
      <c r="J1061" t="str">
        <f>VLOOKUP(A1061,'SPENDCAT By Product'!A:B,2,0)</f>
        <v>REC029004</v>
      </c>
    </row>
    <row r="1062" spans="1:10" x14ac:dyDescent="0.3">
      <c r="A1062" t="s">
        <v>999</v>
      </c>
      <c r="B1062">
        <v>74900</v>
      </c>
      <c r="C1062">
        <v>71700</v>
      </c>
      <c r="D1062" t="s">
        <v>1272</v>
      </c>
      <c r="E1062">
        <v>2212</v>
      </c>
      <c r="F1062" t="s">
        <v>1763</v>
      </c>
      <c r="G1062" t="s">
        <v>1240</v>
      </c>
      <c r="H1062">
        <v>400224936</v>
      </c>
      <c r="I1062" s="3">
        <v>1360</v>
      </c>
      <c r="J1062" t="str">
        <f>VLOOKUP(A1062,'SPENDCAT By Product'!A:B,2,0)</f>
        <v>REC029004</v>
      </c>
    </row>
    <row r="1063" spans="1:10" x14ac:dyDescent="0.3">
      <c r="A1063" t="s">
        <v>858</v>
      </c>
      <c r="B1063">
        <v>85200</v>
      </c>
      <c r="C1063">
        <v>85250</v>
      </c>
      <c r="D1063" t="s">
        <v>1253</v>
      </c>
      <c r="E1063">
        <v>13879</v>
      </c>
      <c r="F1063" t="s">
        <v>1343</v>
      </c>
      <c r="G1063" t="s">
        <v>1240</v>
      </c>
      <c r="H1063">
        <v>400224935</v>
      </c>
      <c r="I1063" s="3">
        <v>4704.58</v>
      </c>
      <c r="J1063" t="str">
        <f>VLOOKUP(A1063,'SPENDCAT By Product'!A:B,2,0)</f>
        <v>SEC028001</v>
      </c>
    </row>
    <row r="1064" spans="1:10" x14ac:dyDescent="0.3">
      <c r="A1064" t="s">
        <v>858</v>
      </c>
      <c r="B1064">
        <v>85200</v>
      </c>
      <c r="C1064">
        <v>85250</v>
      </c>
      <c r="D1064" t="s">
        <v>1253</v>
      </c>
      <c r="E1064">
        <v>521090</v>
      </c>
      <c r="F1064" t="s">
        <v>1382</v>
      </c>
      <c r="G1064" t="s">
        <v>1240</v>
      </c>
      <c r="H1064">
        <v>400224934</v>
      </c>
      <c r="I1064" s="3">
        <v>727.33</v>
      </c>
      <c r="J1064" t="str">
        <f>VLOOKUP(A1064,'SPENDCAT By Product'!A:B,2,0)</f>
        <v>SEC028001</v>
      </c>
    </row>
    <row r="1065" spans="1:10" x14ac:dyDescent="0.3">
      <c r="A1065" t="s">
        <v>571</v>
      </c>
      <c r="B1065">
        <v>69300</v>
      </c>
      <c r="C1065">
        <v>65500</v>
      </c>
      <c r="D1065" t="s">
        <v>9</v>
      </c>
      <c r="E1065">
        <v>19245</v>
      </c>
      <c r="F1065" t="s">
        <v>1764</v>
      </c>
      <c r="G1065" t="s">
        <v>1240</v>
      </c>
      <c r="H1065">
        <v>400224933</v>
      </c>
      <c r="I1065" s="3">
        <v>18359.310000000001</v>
      </c>
      <c r="J1065" t="str">
        <f>VLOOKUP(A1065,'SPENDCAT By Product'!A:B,2,0)</f>
        <v>CWK006002</v>
      </c>
    </row>
    <row r="1066" spans="1:10" x14ac:dyDescent="0.3">
      <c r="A1066" t="s">
        <v>421</v>
      </c>
      <c r="B1066">
        <v>74900</v>
      </c>
      <c r="C1066">
        <v>71500</v>
      </c>
      <c r="D1066" t="s">
        <v>1279</v>
      </c>
      <c r="E1066">
        <v>19430</v>
      </c>
      <c r="F1066" t="s">
        <v>1765</v>
      </c>
      <c r="G1066" t="s">
        <v>1240</v>
      </c>
      <c r="H1066">
        <v>400224932</v>
      </c>
      <c r="I1066" s="3">
        <v>0</v>
      </c>
      <c r="J1066" t="str">
        <f>VLOOKUP(A1066,'SPENDCAT By Product'!A:B,2,0)</f>
        <v>ART002003</v>
      </c>
    </row>
    <row r="1067" spans="1:10" x14ac:dyDescent="0.3">
      <c r="A1067" t="s">
        <v>430</v>
      </c>
      <c r="B1067">
        <v>74900</v>
      </c>
      <c r="C1067">
        <v>71550</v>
      </c>
      <c r="D1067" t="s">
        <v>1265</v>
      </c>
      <c r="E1067">
        <v>41502</v>
      </c>
      <c r="F1067" t="s">
        <v>1666</v>
      </c>
      <c r="G1067" t="s">
        <v>1240</v>
      </c>
      <c r="H1067">
        <v>400224931</v>
      </c>
      <c r="I1067" s="3">
        <v>121.34</v>
      </c>
      <c r="J1067" t="str">
        <f>VLOOKUP(A1067,'SPENDCAT By Product'!A:B,2,0)</f>
        <v>LIB026002</v>
      </c>
    </row>
    <row r="1068" spans="1:10" x14ac:dyDescent="0.3">
      <c r="A1068" t="s">
        <v>413</v>
      </c>
      <c r="B1068">
        <v>75000</v>
      </c>
      <c r="C1068">
        <v>80000</v>
      </c>
      <c r="D1068" t="s">
        <v>315</v>
      </c>
      <c r="E1068">
        <v>12207</v>
      </c>
      <c r="F1068" t="s">
        <v>1280</v>
      </c>
      <c r="G1068" t="s">
        <v>1240</v>
      </c>
      <c r="H1068">
        <v>400224930</v>
      </c>
      <c r="I1068" s="3">
        <v>1917.08</v>
      </c>
      <c r="J1068" t="str">
        <f>VLOOKUP(A1068,'SPENDCAT By Product'!A:B,2,0)</f>
        <v>COR007001</v>
      </c>
    </row>
    <row r="1069" spans="1:10" x14ac:dyDescent="0.3">
      <c r="A1069" t="s">
        <v>430</v>
      </c>
      <c r="B1069">
        <v>74900</v>
      </c>
      <c r="C1069">
        <v>71550</v>
      </c>
      <c r="D1069" t="s">
        <v>1265</v>
      </c>
      <c r="E1069">
        <v>1097</v>
      </c>
      <c r="F1069" t="s">
        <v>1717</v>
      </c>
      <c r="G1069" t="s">
        <v>1240</v>
      </c>
      <c r="H1069">
        <v>400224929</v>
      </c>
      <c r="I1069" s="3">
        <v>259.43</v>
      </c>
      <c r="J1069" t="str">
        <f>VLOOKUP(A1069,'SPENDCAT By Product'!A:B,2,0)</f>
        <v>LIB026002</v>
      </c>
    </row>
    <row r="1070" spans="1:10" x14ac:dyDescent="0.3">
      <c r="A1070" t="s">
        <v>535</v>
      </c>
      <c r="B1070">
        <v>74900</v>
      </c>
      <c r="C1070">
        <v>71700</v>
      </c>
      <c r="D1070" t="s">
        <v>1272</v>
      </c>
      <c r="E1070">
        <v>19252</v>
      </c>
      <c r="F1070" t="s">
        <v>1563</v>
      </c>
      <c r="G1070" t="s">
        <v>1240</v>
      </c>
      <c r="H1070">
        <v>400224928</v>
      </c>
      <c r="I1070" s="3">
        <v>2130</v>
      </c>
      <c r="J1070" t="str">
        <f>VLOOKUP(A1070,'SPENDCAT By Product'!A:B,2,0)</f>
        <v>COR007012</v>
      </c>
    </row>
    <row r="1071" spans="1:10" x14ac:dyDescent="0.3">
      <c r="A1071" t="s">
        <v>787</v>
      </c>
      <c r="B1071">
        <v>65700</v>
      </c>
      <c r="C1071">
        <v>66500</v>
      </c>
      <c r="D1071" t="s">
        <v>1307</v>
      </c>
      <c r="E1071">
        <v>2903</v>
      </c>
      <c r="F1071" t="s">
        <v>1766</v>
      </c>
      <c r="G1071" t="s">
        <v>1240</v>
      </c>
      <c r="H1071">
        <v>400224924</v>
      </c>
      <c r="I1071" s="3">
        <v>436.53</v>
      </c>
      <c r="J1071" t="str">
        <f>VLOOKUP(A1071,'SPENDCAT By Product'!A:B,2,0)</f>
        <v>HNS014003</v>
      </c>
    </row>
    <row r="1072" spans="1:10" x14ac:dyDescent="0.3">
      <c r="A1072" t="s">
        <v>735</v>
      </c>
      <c r="B1072">
        <v>69100</v>
      </c>
      <c r="C1072">
        <v>69260</v>
      </c>
      <c r="D1072" t="s">
        <v>1278</v>
      </c>
      <c r="E1072">
        <v>8202</v>
      </c>
      <c r="F1072" t="s">
        <v>1320</v>
      </c>
      <c r="G1072" t="s">
        <v>1240</v>
      </c>
      <c r="H1072">
        <v>400224923</v>
      </c>
      <c r="I1072" s="3">
        <v>528.9</v>
      </c>
      <c r="J1072" t="str">
        <f>VLOOKUP(A1072,'SPENDCAT By Product'!A:B,2,0)</f>
        <v>EQR011003</v>
      </c>
    </row>
    <row r="1073" spans="1:10" x14ac:dyDescent="0.3">
      <c r="A1073" t="s">
        <v>917</v>
      </c>
      <c r="B1073">
        <v>69400</v>
      </c>
      <c r="C1073">
        <v>69000</v>
      </c>
      <c r="D1073" t="s">
        <v>1267</v>
      </c>
      <c r="E1073">
        <v>224407</v>
      </c>
      <c r="F1073" t="s">
        <v>1523</v>
      </c>
      <c r="G1073" t="s">
        <v>1240</v>
      </c>
      <c r="H1073">
        <v>400224922</v>
      </c>
      <c r="I1073" s="3">
        <v>1144.4000000000001</v>
      </c>
      <c r="J1073" t="str">
        <f>VLOOKUP(A1073,'SPENDCAT By Product'!A:B,2,0)</f>
        <v>PLH024016</v>
      </c>
    </row>
    <row r="1074" spans="1:10" x14ac:dyDescent="0.3">
      <c r="A1074" t="s">
        <v>917</v>
      </c>
      <c r="B1074">
        <v>69400</v>
      </c>
      <c r="C1074">
        <v>69000</v>
      </c>
      <c r="D1074" t="s">
        <v>1267</v>
      </c>
      <c r="E1074">
        <v>224407</v>
      </c>
      <c r="F1074" t="s">
        <v>1523</v>
      </c>
      <c r="G1074" t="s">
        <v>1240</v>
      </c>
      <c r="H1074">
        <v>400224921</v>
      </c>
      <c r="I1074" s="3">
        <v>1144.4000000000001</v>
      </c>
      <c r="J1074" t="str">
        <f>VLOOKUP(A1074,'SPENDCAT By Product'!A:B,2,0)</f>
        <v>PLH024016</v>
      </c>
    </row>
    <row r="1075" spans="1:10" x14ac:dyDescent="0.3">
      <c r="A1075" t="s">
        <v>917</v>
      </c>
      <c r="B1075">
        <v>69400</v>
      </c>
      <c r="C1075">
        <v>69000</v>
      </c>
      <c r="D1075" t="s">
        <v>1267</v>
      </c>
      <c r="E1075">
        <v>224407</v>
      </c>
      <c r="F1075" t="s">
        <v>1523</v>
      </c>
      <c r="G1075" t="s">
        <v>1240</v>
      </c>
      <c r="H1075">
        <v>400224920</v>
      </c>
      <c r="I1075" s="3">
        <v>1144.4000000000001</v>
      </c>
      <c r="J1075" t="str">
        <f>VLOOKUP(A1075,'SPENDCAT By Product'!A:B,2,0)</f>
        <v>PLH024016</v>
      </c>
    </row>
    <row r="1076" spans="1:10" x14ac:dyDescent="0.3">
      <c r="A1076" t="s">
        <v>917</v>
      </c>
      <c r="B1076">
        <v>69400</v>
      </c>
      <c r="C1076">
        <v>69000</v>
      </c>
      <c r="D1076" t="s">
        <v>1267</v>
      </c>
      <c r="E1076">
        <v>224407</v>
      </c>
      <c r="F1076" t="s">
        <v>1523</v>
      </c>
      <c r="G1076" t="s">
        <v>1240</v>
      </c>
      <c r="H1076">
        <v>400224919</v>
      </c>
      <c r="I1076" s="3">
        <v>1144.4000000000001</v>
      </c>
      <c r="J1076" t="str">
        <f>VLOOKUP(A1076,'SPENDCAT By Product'!A:B,2,0)</f>
        <v>PLH024016</v>
      </c>
    </row>
    <row r="1077" spans="1:10" x14ac:dyDescent="0.3">
      <c r="A1077" t="s">
        <v>917</v>
      </c>
      <c r="B1077">
        <v>69400</v>
      </c>
      <c r="C1077">
        <v>69000</v>
      </c>
      <c r="D1077" t="s">
        <v>1267</v>
      </c>
      <c r="E1077">
        <v>224407</v>
      </c>
      <c r="F1077" t="s">
        <v>1523</v>
      </c>
      <c r="G1077" t="s">
        <v>1240</v>
      </c>
      <c r="H1077">
        <v>400224918</v>
      </c>
      <c r="I1077" s="3">
        <v>1144.4000000000001</v>
      </c>
      <c r="J1077" t="str">
        <f>VLOOKUP(A1077,'SPENDCAT By Product'!A:B,2,0)</f>
        <v>PLH024016</v>
      </c>
    </row>
    <row r="1078" spans="1:10" x14ac:dyDescent="0.3">
      <c r="A1078" t="s">
        <v>917</v>
      </c>
      <c r="B1078">
        <v>69400</v>
      </c>
      <c r="C1078">
        <v>69000</v>
      </c>
      <c r="D1078" t="s">
        <v>1267</v>
      </c>
      <c r="E1078">
        <v>224407</v>
      </c>
      <c r="F1078" t="s">
        <v>1523</v>
      </c>
      <c r="G1078" t="s">
        <v>1240</v>
      </c>
      <c r="H1078">
        <v>400224917</v>
      </c>
      <c r="I1078" s="3">
        <v>1144.4000000000001</v>
      </c>
      <c r="J1078" t="str">
        <f>VLOOKUP(A1078,'SPENDCAT By Product'!A:B,2,0)</f>
        <v>PLH024016</v>
      </c>
    </row>
    <row r="1079" spans="1:10" x14ac:dyDescent="0.3">
      <c r="A1079" t="s">
        <v>917</v>
      </c>
      <c r="B1079">
        <v>69400</v>
      </c>
      <c r="C1079">
        <v>69000</v>
      </c>
      <c r="D1079" t="s">
        <v>1267</v>
      </c>
      <c r="E1079">
        <v>224407</v>
      </c>
      <c r="F1079" t="s">
        <v>1523</v>
      </c>
      <c r="G1079" t="s">
        <v>1240</v>
      </c>
      <c r="H1079">
        <v>400224916</v>
      </c>
      <c r="I1079" s="3">
        <v>1144.4000000000001</v>
      </c>
      <c r="J1079" t="str">
        <f>VLOOKUP(A1079,'SPENDCAT By Product'!A:B,2,0)</f>
        <v>PLH024016</v>
      </c>
    </row>
    <row r="1080" spans="1:10" x14ac:dyDescent="0.3">
      <c r="A1080" t="s">
        <v>917</v>
      </c>
      <c r="B1080">
        <v>69400</v>
      </c>
      <c r="C1080">
        <v>69000</v>
      </c>
      <c r="D1080" t="s">
        <v>1267</v>
      </c>
      <c r="E1080">
        <v>224407</v>
      </c>
      <c r="F1080" t="s">
        <v>1523</v>
      </c>
      <c r="G1080" t="s">
        <v>1240</v>
      </c>
      <c r="H1080">
        <v>400224915</v>
      </c>
      <c r="I1080" s="3">
        <v>1144.4000000000001</v>
      </c>
      <c r="J1080" t="str">
        <f>VLOOKUP(A1080,'SPENDCAT By Product'!A:B,2,0)</f>
        <v>PLH024016</v>
      </c>
    </row>
    <row r="1081" spans="1:10" x14ac:dyDescent="0.3">
      <c r="A1081" t="s">
        <v>917</v>
      </c>
      <c r="B1081">
        <v>69400</v>
      </c>
      <c r="C1081">
        <v>69000</v>
      </c>
      <c r="D1081" t="s">
        <v>1267</v>
      </c>
      <c r="E1081">
        <v>224407</v>
      </c>
      <c r="F1081" t="s">
        <v>1523</v>
      </c>
      <c r="G1081" t="s">
        <v>1240</v>
      </c>
      <c r="H1081">
        <v>400224914</v>
      </c>
      <c r="I1081" s="3">
        <v>1144.4000000000001</v>
      </c>
      <c r="J1081" t="str">
        <f>VLOOKUP(A1081,'SPENDCAT By Product'!A:B,2,0)</f>
        <v>PLH024016</v>
      </c>
    </row>
    <row r="1082" spans="1:10" x14ac:dyDescent="0.3">
      <c r="A1082" t="s">
        <v>917</v>
      </c>
      <c r="B1082">
        <v>69400</v>
      </c>
      <c r="C1082">
        <v>69000</v>
      </c>
      <c r="D1082" t="s">
        <v>1267</v>
      </c>
      <c r="E1082">
        <v>224407</v>
      </c>
      <c r="F1082" t="s">
        <v>1523</v>
      </c>
      <c r="G1082" t="s">
        <v>1240</v>
      </c>
      <c r="H1082">
        <v>400224913</v>
      </c>
      <c r="I1082" s="3">
        <v>1144.4000000000001</v>
      </c>
      <c r="J1082" t="str">
        <f>VLOOKUP(A1082,'SPENDCAT By Product'!A:B,2,0)</f>
        <v>PLH024016</v>
      </c>
    </row>
    <row r="1083" spans="1:10" x14ac:dyDescent="0.3">
      <c r="A1083" t="s">
        <v>917</v>
      </c>
      <c r="B1083">
        <v>69400</v>
      </c>
      <c r="C1083">
        <v>69000</v>
      </c>
      <c r="D1083" t="s">
        <v>1267</v>
      </c>
      <c r="E1083">
        <v>224407</v>
      </c>
      <c r="F1083" t="s">
        <v>1523</v>
      </c>
      <c r="G1083" t="s">
        <v>1240</v>
      </c>
      <c r="H1083">
        <v>400224912</v>
      </c>
      <c r="I1083" s="3">
        <v>1144.4000000000001</v>
      </c>
      <c r="J1083" t="str">
        <f>VLOOKUP(A1083,'SPENDCAT By Product'!A:B,2,0)</f>
        <v>PLH024016</v>
      </c>
    </row>
    <row r="1084" spans="1:10" x14ac:dyDescent="0.3">
      <c r="A1084" t="s">
        <v>917</v>
      </c>
      <c r="B1084">
        <v>69400</v>
      </c>
      <c r="C1084">
        <v>69000</v>
      </c>
      <c r="D1084" t="s">
        <v>1267</v>
      </c>
      <c r="E1084">
        <v>224407</v>
      </c>
      <c r="F1084" t="s">
        <v>1523</v>
      </c>
      <c r="G1084" t="s">
        <v>1240</v>
      </c>
      <c r="H1084">
        <v>400224911</v>
      </c>
      <c r="I1084" s="3">
        <v>1144.4000000000001</v>
      </c>
      <c r="J1084" t="str">
        <f>VLOOKUP(A1084,'SPENDCAT By Product'!A:B,2,0)</f>
        <v>PLH024016</v>
      </c>
    </row>
    <row r="1085" spans="1:10" x14ac:dyDescent="0.3">
      <c r="A1085" t="s">
        <v>917</v>
      </c>
      <c r="B1085">
        <v>69400</v>
      </c>
      <c r="C1085">
        <v>69000</v>
      </c>
      <c r="D1085" t="s">
        <v>1267</v>
      </c>
      <c r="E1085">
        <v>224407</v>
      </c>
      <c r="F1085" t="s">
        <v>1523</v>
      </c>
      <c r="G1085" t="s">
        <v>1240</v>
      </c>
      <c r="H1085">
        <v>400224910</v>
      </c>
      <c r="I1085" s="3">
        <v>1144.4000000000001</v>
      </c>
      <c r="J1085" t="str">
        <f>VLOOKUP(A1085,'SPENDCAT By Product'!A:B,2,0)</f>
        <v>PLH024016</v>
      </c>
    </row>
    <row r="1086" spans="1:10" x14ac:dyDescent="0.3">
      <c r="A1086" t="s">
        <v>917</v>
      </c>
      <c r="B1086">
        <v>69400</v>
      </c>
      <c r="C1086">
        <v>69000</v>
      </c>
      <c r="D1086" t="s">
        <v>1267</v>
      </c>
      <c r="E1086">
        <v>224407</v>
      </c>
      <c r="F1086" t="s">
        <v>1523</v>
      </c>
      <c r="G1086" t="s">
        <v>1240</v>
      </c>
      <c r="H1086">
        <v>400224909</v>
      </c>
      <c r="I1086" s="3">
        <v>1144.4000000000001</v>
      </c>
      <c r="J1086" t="str">
        <f>VLOOKUP(A1086,'SPENDCAT By Product'!A:B,2,0)</f>
        <v>PLH024016</v>
      </c>
    </row>
    <row r="1087" spans="1:10" x14ac:dyDescent="0.3">
      <c r="A1087" t="s">
        <v>917</v>
      </c>
      <c r="B1087">
        <v>69400</v>
      </c>
      <c r="C1087">
        <v>69000</v>
      </c>
      <c r="D1087" t="s">
        <v>1267</v>
      </c>
      <c r="E1087">
        <v>224407</v>
      </c>
      <c r="F1087" t="s">
        <v>1523</v>
      </c>
      <c r="G1087" t="s">
        <v>1240</v>
      </c>
      <c r="H1087">
        <v>400224908</v>
      </c>
      <c r="I1087" s="3">
        <v>1144.4000000000001</v>
      </c>
      <c r="J1087" t="str">
        <f>VLOOKUP(A1087,'SPENDCAT By Product'!A:B,2,0)</f>
        <v>PLH024016</v>
      </c>
    </row>
    <row r="1088" spans="1:10" x14ac:dyDescent="0.3">
      <c r="A1088" t="s">
        <v>917</v>
      </c>
      <c r="B1088">
        <v>69400</v>
      </c>
      <c r="C1088">
        <v>69000</v>
      </c>
      <c r="D1088" t="s">
        <v>1267</v>
      </c>
      <c r="E1088">
        <v>224407</v>
      </c>
      <c r="F1088" t="s">
        <v>1523</v>
      </c>
      <c r="G1088" t="s">
        <v>1240</v>
      </c>
      <c r="H1088">
        <v>400224907</v>
      </c>
      <c r="I1088" s="3">
        <v>1144.4000000000001</v>
      </c>
      <c r="J1088" t="str">
        <f>VLOOKUP(A1088,'SPENDCAT By Product'!A:B,2,0)</f>
        <v>PLH024016</v>
      </c>
    </row>
    <row r="1089" spans="1:10" x14ac:dyDescent="0.3">
      <c r="A1089" t="s">
        <v>917</v>
      </c>
      <c r="B1089">
        <v>69400</v>
      </c>
      <c r="C1089">
        <v>69000</v>
      </c>
      <c r="D1089" t="s">
        <v>1267</v>
      </c>
      <c r="E1089">
        <v>224407</v>
      </c>
      <c r="F1089" t="s">
        <v>1523</v>
      </c>
      <c r="G1089" t="s">
        <v>1240</v>
      </c>
      <c r="H1089">
        <v>400224906</v>
      </c>
      <c r="I1089" s="3">
        <v>1144.4000000000001</v>
      </c>
      <c r="J1089" t="str">
        <f>VLOOKUP(A1089,'SPENDCAT By Product'!A:B,2,0)</f>
        <v>PLH024016</v>
      </c>
    </row>
    <row r="1090" spans="1:10" x14ac:dyDescent="0.3">
      <c r="A1090" t="s">
        <v>917</v>
      </c>
      <c r="B1090">
        <v>69400</v>
      </c>
      <c r="C1090">
        <v>69000</v>
      </c>
      <c r="D1090" t="s">
        <v>1267</v>
      </c>
      <c r="E1090">
        <v>224407</v>
      </c>
      <c r="F1090" t="s">
        <v>1523</v>
      </c>
      <c r="G1090" t="s">
        <v>1240</v>
      </c>
      <c r="H1090">
        <v>400224905</v>
      </c>
      <c r="I1090" s="3">
        <v>1144.4000000000001</v>
      </c>
      <c r="J1090" t="str">
        <f>VLOOKUP(A1090,'SPENDCAT By Product'!A:B,2,0)</f>
        <v>PLH024016</v>
      </c>
    </row>
    <row r="1091" spans="1:10" x14ac:dyDescent="0.3">
      <c r="A1091" t="s">
        <v>1387</v>
      </c>
      <c r="B1091">
        <v>69100</v>
      </c>
      <c r="C1091">
        <v>69260</v>
      </c>
      <c r="D1091" t="s">
        <v>1278</v>
      </c>
      <c r="E1091">
        <v>13879</v>
      </c>
      <c r="F1091" t="s">
        <v>1343</v>
      </c>
      <c r="G1091" t="s">
        <v>1240</v>
      </c>
      <c r="H1091">
        <v>400224904</v>
      </c>
      <c r="I1091" s="3">
        <v>3705.78</v>
      </c>
      <c r="J1091" t="e">
        <f>VLOOKUP(A1091,'SPENDCAT By Product'!A:B,2,0)</f>
        <v>#N/A</v>
      </c>
    </row>
    <row r="1092" spans="1:10" x14ac:dyDescent="0.3">
      <c r="A1092" t="s">
        <v>474</v>
      </c>
      <c r="B1092">
        <v>70000</v>
      </c>
      <c r="C1092">
        <v>70000</v>
      </c>
      <c r="D1092" t="s">
        <v>1250</v>
      </c>
      <c r="E1092">
        <v>15012</v>
      </c>
      <c r="F1092" t="s">
        <v>1661</v>
      </c>
      <c r="G1092" t="s">
        <v>1240</v>
      </c>
      <c r="H1092">
        <v>400224902</v>
      </c>
      <c r="I1092" s="3">
        <v>3609.3</v>
      </c>
      <c r="J1092" t="str">
        <f>VLOOKUP(A1092,'SPENDCAT By Product'!A:B,2,0)</f>
        <v>MWS020018</v>
      </c>
    </row>
    <row r="1093" spans="1:10" x14ac:dyDescent="0.3">
      <c r="A1093" t="s">
        <v>523</v>
      </c>
      <c r="B1093">
        <v>70000</v>
      </c>
      <c r="C1093">
        <v>70000</v>
      </c>
      <c r="D1093" t="s">
        <v>1250</v>
      </c>
      <c r="E1093">
        <v>5238</v>
      </c>
      <c r="F1093" t="s">
        <v>1241</v>
      </c>
      <c r="G1093" t="s">
        <v>1240</v>
      </c>
      <c r="H1093">
        <v>400224900</v>
      </c>
      <c r="I1093" s="3">
        <v>9209.49</v>
      </c>
      <c r="J1093" t="str">
        <f>VLOOKUP(A1093,'SPENDCAT By Product'!A:B,2,0)</f>
        <v>MWS020017</v>
      </c>
    </row>
    <row r="1094" spans="1:10" x14ac:dyDescent="0.3">
      <c r="A1094" t="s">
        <v>518</v>
      </c>
      <c r="B1094">
        <v>70000</v>
      </c>
      <c r="C1094">
        <v>70000</v>
      </c>
      <c r="D1094" t="s">
        <v>1250</v>
      </c>
      <c r="E1094">
        <v>5238</v>
      </c>
      <c r="F1094" t="s">
        <v>1241</v>
      </c>
      <c r="G1094" t="s">
        <v>1240</v>
      </c>
      <c r="H1094">
        <v>400224900</v>
      </c>
      <c r="I1094" s="3">
        <v>1652.56</v>
      </c>
      <c r="J1094" t="str">
        <f>VLOOKUP(A1094,'SPENDCAT By Product'!A:B,2,0)</f>
        <v>MWW021017</v>
      </c>
    </row>
    <row r="1095" spans="1:10" x14ac:dyDescent="0.3">
      <c r="A1095" t="s">
        <v>570</v>
      </c>
      <c r="B1095">
        <v>69300</v>
      </c>
      <c r="C1095">
        <v>65500</v>
      </c>
      <c r="D1095" t="s">
        <v>9</v>
      </c>
      <c r="E1095">
        <v>8117</v>
      </c>
      <c r="F1095" t="s">
        <v>1304</v>
      </c>
      <c r="G1095" t="s">
        <v>1240</v>
      </c>
      <c r="H1095">
        <v>400224898</v>
      </c>
      <c r="I1095" s="3">
        <v>1543.16</v>
      </c>
      <c r="J1095" t="str">
        <f>VLOOKUP(A1095,'SPENDCAT By Product'!A:B,2,0)</f>
        <v>MWW021019</v>
      </c>
    </row>
    <row r="1096" spans="1:10" x14ac:dyDescent="0.3">
      <c r="A1096" t="s">
        <v>1622</v>
      </c>
      <c r="B1096">
        <v>75000</v>
      </c>
      <c r="C1096">
        <v>80000</v>
      </c>
      <c r="D1096" t="s">
        <v>315</v>
      </c>
      <c r="E1096">
        <v>17976</v>
      </c>
      <c r="F1096" t="s">
        <v>1350</v>
      </c>
      <c r="G1096" t="s">
        <v>1240</v>
      </c>
      <c r="H1096">
        <v>400224897</v>
      </c>
      <c r="I1096" s="3">
        <v>1599</v>
      </c>
      <c r="J1096" t="e">
        <f>VLOOKUP(A1096,'SPENDCAT By Product'!A:B,2,0)</f>
        <v>#N/A</v>
      </c>
    </row>
    <row r="1097" spans="1:10" x14ac:dyDescent="0.3">
      <c r="A1097" t="s">
        <v>961</v>
      </c>
      <c r="B1097">
        <v>74900</v>
      </c>
      <c r="C1097">
        <v>71600</v>
      </c>
      <c r="D1097" t="s">
        <v>1379</v>
      </c>
      <c r="E1097">
        <v>6721</v>
      </c>
      <c r="F1097" t="s">
        <v>1718</v>
      </c>
      <c r="G1097" t="s">
        <v>1240</v>
      </c>
      <c r="H1097">
        <v>400224896</v>
      </c>
      <c r="I1097" s="3">
        <v>13250.99</v>
      </c>
      <c r="J1097" t="str">
        <f>VLOOKUP(A1097,'SPENDCAT By Product'!A:B,2,0)</f>
        <v>REC029005</v>
      </c>
    </row>
    <row r="1098" spans="1:10" x14ac:dyDescent="0.3">
      <c r="A1098" t="s">
        <v>516</v>
      </c>
      <c r="B1098">
        <v>70000</v>
      </c>
      <c r="C1098">
        <v>70000</v>
      </c>
      <c r="D1098" t="s">
        <v>1250</v>
      </c>
      <c r="E1098">
        <v>5238</v>
      </c>
      <c r="F1098" t="s">
        <v>1241</v>
      </c>
      <c r="G1098" t="s">
        <v>1240</v>
      </c>
      <c r="H1098">
        <v>400224895</v>
      </c>
      <c r="I1098" s="3">
        <v>11524.97</v>
      </c>
      <c r="J1098" t="str">
        <f>VLOOKUP(A1098,'SPENDCAT By Product'!A:B,2,0)</f>
        <v>MWS020017</v>
      </c>
    </row>
    <row r="1099" spans="1:10" x14ac:dyDescent="0.3">
      <c r="A1099" t="s">
        <v>518</v>
      </c>
      <c r="B1099">
        <v>70000</v>
      </c>
      <c r="C1099">
        <v>70000</v>
      </c>
      <c r="D1099" t="s">
        <v>1250</v>
      </c>
      <c r="E1099">
        <v>5238</v>
      </c>
      <c r="F1099" t="s">
        <v>1241</v>
      </c>
      <c r="G1099" t="s">
        <v>1240</v>
      </c>
      <c r="H1099">
        <v>400224895</v>
      </c>
      <c r="I1099" s="3">
        <v>1907.75</v>
      </c>
      <c r="J1099" t="str">
        <f>VLOOKUP(A1099,'SPENDCAT By Product'!A:B,2,0)</f>
        <v>MWW021017</v>
      </c>
    </row>
    <row r="1100" spans="1:10" x14ac:dyDescent="0.3">
      <c r="A1100" t="s">
        <v>1472</v>
      </c>
      <c r="B1100">
        <v>74900</v>
      </c>
      <c r="C1100">
        <v>71700</v>
      </c>
      <c r="D1100" t="s">
        <v>1272</v>
      </c>
      <c r="E1100">
        <v>19449</v>
      </c>
      <c r="F1100" t="s">
        <v>1663</v>
      </c>
      <c r="G1100" t="s">
        <v>1240</v>
      </c>
      <c r="H1100">
        <v>400224894</v>
      </c>
      <c r="I1100" s="3">
        <v>0</v>
      </c>
      <c r="J1100" t="e">
        <f>VLOOKUP(A1100,'SPENDCAT By Product'!A:B,2,0)</f>
        <v>#N/A</v>
      </c>
    </row>
    <row r="1101" spans="1:10" x14ac:dyDescent="0.3">
      <c r="A1101" t="s">
        <v>999</v>
      </c>
      <c r="B1101">
        <v>74900</v>
      </c>
      <c r="C1101">
        <v>71700</v>
      </c>
      <c r="D1101" t="s">
        <v>1272</v>
      </c>
      <c r="E1101">
        <v>5119</v>
      </c>
      <c r="F1101" t="s">
        <v>1553</v>
      </c>
      <c r="G1101" t="s">
        <v>1240</v>
      </c>
      <c r="H1101">
        <v>400224890</v>
      </c>
      <c r="I1101" s="3">
        <v>400</v>
      </c>
      <c r="J1101" t="str">
        <f>VLOOKUP(A1101,'SPENDCAT By Product'!A:B,2,0)</f>
        <v>REC029004</v>
      </c>
    </row>
    <row r="1102" spans="1:10" x14ac:dyDescent="0.3">
      <c r="A1102" t="s">
        <v>516</v>
      </c>
      <c r="B1102">
        <v>70000</v>
      </c>
      <c r="C1102">
        <v>70000</v>
      </c>
      <c r="D1102" t="s">
        <v>1250</v>
      </c>
      <c r="E1102">
        <v>5238</v>
      </c>
      <c r="F1102" t="s">
        <v>1241</v>
      </c>
      <c r="G1102" t="s">
        <v>1240</v>
      </c>
      <c r="H1102">
        <v>400224889</v>
      </c>
      <c r="I1102" s="3">
        <v>5631.25</v>
      </c>
      <c r="J1102" t="str">
        <f>VLOOKUP(A1102,'SPENDCAT By Product'!A:B,2,0)</f>
        <v>MWS020017</v>
      </c>
    </row>
    <row r="1103" spans="1:10" x14ac:dyDescent="0.3">
      <c r="A1103" t="s">
        <v>517</v>
      </c>
      <c r="B1103">
        <v>70000</v>
      </c>
      <c r="C1103">
        <v>70000</v>
      </c>
      <c r="D1103" t="s">
        <v>1250</v>
      </c>
      <c r="E1103">
        <v>5238</v>
      </c>
      <c r="F1103" t="s">
        <v>1241</v>
      </c>
      <c r="G1103" t="s">
        <v>1240</v>
      </c>
      <c r="H1103">
        <v>400224889</v>
      </c>
      <c r="I1103" s="3">
        <v>1652.56</v>
      </c>
      <c r="J1103" t="str">
        <f>VLOOKUP(A1103,'SPENDCAT By Product'!A:B,2,0)</f>
        <v>MWW021017</v>
      </c>
    </row>
    <row r="1104" spans="1:10" x14ac:dyDescent="0.3">
      <c r="A1104" t="s">
        <v>516</v>
      </c>
      <c r="B1104">
        <v>70000</v>
      </c>
      <c r="C1104">
        <v>70000</v>
      </c>
      <c r="D1104" t="s">
        <v>1250</v>
      </c>
      <c r="E1104">
        <v>5238</v>
      </c>
      <c r="F1104" t="s">
        <v>1241</v>
      </c>
      <c r="G1104" t="s">
        <v>1240</v>
      </c>
      <c r="H1104">
        <v>400224888</v>
      </c>
      <c r="I1104" s="3">
        <v>7524.23</v>
      </c>
      <c r="J1104" t="str">
        <f>VLOOKUP(A1104,'SPENDCAT By Product'!A:B,2,0)</f>
        <v>MWS020017</v>
      </c>
    </row>
    <row r="1105" spans="1:10" x14ac:dyDescent="0.3">
      <c r="A1105" t="s">
        <v>517</v>
      </c>
      <c r="B1105">
        <v>70000</v>
      </c>
      <c r="C1105">
        <v>70000</v>
      </c>
      <c r="D1105" t="s">
        <v>1250</v>
      </c>
      <c r="E1105">
        <v>5238</v>
      </c>
      <c r="F1105" t="s">
        <v>1241</v>
      </c>
      <c r="G1105" t="s">
        <v>1240</v>
      </c>
      <c r="H1105">
        <v>400224888</v>
      </c>
      <c r="I1105" s="3">
        <v>1652.56</v>
      </c>
      <c r="J1105" t="str">
        <f>VLOOKUP(A1105,'SPENDCAT By Product'!A:B,2,0)</f>
        <v>MWW021017</v>
      </c>
    </row>
    <row r="1106" spans="1:10" x14ac:dyDescent="0.3">
      <c r="A1106" t="s">
        <v>890</v>
      </c>
      <c r="B1106">
        <v>81000</v>
      </c>
      <c r="C1106">
        <v>81000</v>
      </c>
      <c r="D1106" t="s">
        <v>1288</v>
      </c>
      <c r="E1106">
        <v>11389</v>
      </c>
      <c r="F1106" t="s">
        <v>1390</v>
      </c>
      <c r="G1106" t="s">
        <v>1240</v>
      </c>
      <c r="H1106">
        <v>400224887</v>
      </c>
      <c r="I1106" s="3">
        <v>79.459999999999994</v>
      </c>
      <c r="J1106" t="str">
        <f>VLOOKUP(A1106,'SPENDCAT By Product'!A:B,2,0)</f>
        <v>ART002010</v>
      </c>
    </row>
    <row r="1107" spans="1:10" x14ac:dyDescent="0.3">
      <c r="A1107" t="s">
        <v>1026</v>
      </c>
      <c r="B1107">
        <v>78000</v>
      </c>
      <c r="C1107">
        <v>78000</v>
      </c>
      <c r="D1107" t="s">
        <v>1291</v>
      </c>
      <c r="E1107">
        <v>9692</v>
      </c>
      <c r="F1107" t="s">
        <v>1300</v>
      </c>
      <c r="G1107" t="s">
        <v>1240</v>
      </c>
      <c r="H1107">
        <v>400224886</v>
      </c>
      <c r="I1107" s="3">
        <v>100</v>
      </c>
      <c r="J1107" t="str">
        <f>VLOOKUP(A1107,'SPENDCAT By Product'!A:B,2,0)</f>
        <v>COR007012</v>
      </c>
    </row>
    <row r="1108" spans="1:10" x14ac:dyDescent="0.3">
      <c r="A1108" t="s">
        <v>972</v>
      </c>
      <c r="B1108">
        <v>78000</v>
      </c>
      <c r="C1108">
        <v>78100</v>
      </c>
      <c r="D1108" t="s">
        <v>1303</v>
      </c>
      <c r="E1108">
        <v>14535</v>
      </c>
      <c r="F1108" t="s">
        <v>1694</v>
      </c>
      <c r="G1108" t="s">
        <v>1240</v>
      </c>
      <c r="H1108">
        <v>400224885</v>
      </c>
      <c r="I1108" s="3">
        <v>0</v>
      </c>
      <c r="J1108" t="str">
        <f>VLOOKUP(A1108,'SPENDCAT By Product'!A:B,2,0)</f>
        <v>NON022004</v>
      </c>
    </row>
    <row r="1109" spans="1:10" x14ac:dyDescent="0.3">
      <c r="A1109" t="s">
        <v>1026</v>
      </c>
      <c r="B1109">
        <v>78000</v>
      </c>
      <c r="C1109">
        <v>78000</v>
      </c>
      <c r="D1109" t="s">
        <v>1291</v>
      </c>
      <c r="E1109">
        <v>640697</v>
      </c>
      <c r="F1109" t="s">
        <v>1373</v>
      </c>
      <c r="G1109" t="s">
        <v>1240</v>
      </c>
      <c r="H1109">
        <v>400224884</v>
      </c>
      <c r="I1109" s="3">
        <v>1620</v>
      </c>
      <c r="J1109" t="str">
        <f>VLOOKUP(A1109,'SPENDCAT By Product'!A:B,2,0)</f>
        <v>COR007012</v>
      </c>
    </row>
    <row r="1110" spans="1:10" x14ac:dyDescent="0.3">
      <c r="A1110" t="s">
        <v>974</v>
      </c>
      <c r="B1110">
        <v>78000</v>
      </c>
      <c r="C1110">
        <v>78100</v>
      </c>
      <c r="D1110" t="s">
        <v>1303</v>
      </c>
      <c r="E1110">
        <v>255417</v>
      </c>
      <c r="F1110" t="s">
        <v>1284</v>
      </c>
      <c r="G1110" t="s">
        <v>1240</v>
      </c>
      <c r="H1110">
        <v>400224883</v>
      </c>
      <c r="I1110" s="3">
        <v>72.59</v>
      </c>
      <c r="J1110" t="str">
        <f>VLOOKUP(A1110,'SPENDCAT By Product'!A:B,2,0)</f>
        <v>COR007006</v>
      </c>
    </row>
    <row r="1111" spans="1:10" x14ac:dyDescent="0.3">
      <c r="A1111" t="s">
        <v>999</v>
      </c>
      <c r="B1111">
        <v>74900</v>
      </c>
      <c r="C1111">
        <v>71700</v>
      </c>
      <c r="D1111" t="s">
        <v>1272</v>
      </c>
      <c r="E1111">
        <v>16224</v>
      </c>
      <c r="F1111" t="s">
        <v>1389</v>
      </c>
      <c r="G1111" t="s">
        <v>1240</v>
      </c>
      <c r="H1111">
        <v>400224882</v>
      </c>
      <c r="I1111" s="3">
        <v>720</v>
      </c>
      <c r="J1111" t="str">
        <f>VLOOKUP(A1111,'SPENDCAT By Product'!A:B,2,0)</f>
        <v>REC029004</v>
      </c>
    </row>
    <row r="1112" spans="1:10" x14ac:dyDescent="0.3">
      <c r="A1112" t="s">
        <v>997</v>
      </c>
      <c r="B1112">
        <v>65700</v>
      </c>
      <c r="C1112">
        <v>68500</v>
      </c>
      <c r="D1112" t="s">
        <v>1277</v>
      </c>
      <c r="E1112">
        <v>11106</v>
      </c>
      <c r="F1112" t="s">
        <v>1767</v>
      </c>
      <c r="G1112" t="s">
        <v>1240</v>
      </c>
      <c r="H1112">
        <v>400224881</v>
      </c>
      <c r="I1112" s="3">
        <v>198.88</v>
      </c>
      <c r="J1112" t="str">
        <f>VLOOKUP(A1112,'SPENDCAT By Product'!A:B,2,0)</f>
        <v>REC029003</v>
      </c>
    </row>
    <row r="1113" spans="1:10" x14ac:dyDescent="0.3">
      <c r="A1113" t="s">
        <v>1050</v>
      </c>
      <c r="B1113">
        <v>70000</v>
      </c>
      <c r="C1113">
        <v>70000</v>
      </c>
      <c r="D1113" t="s">
        <v>1250</v>
      </c>
      <c r="E1113">
        <v>1398</v>
      </c>
      <c r="F1113" t="s">
        <v>1282</v>
      </c>
      <c r="G1113" t="s">
        <v>1240</v>
      </c>
      <c r="H1113">
        <v>400224880</v>
      </c>
      <c r="I1113" s="3">
        <v>242.32</v>
      </c>
      <c r="J1113" t="str">
        <f>VLOOKUP(A1113,'SPENDCAT By Product'!A:B,2,0)</f>
        <v>HNS014007</v>
      </c>
    </row>
    <row r="1114" spans="1:10" x14ac:dyDescent="0.3">
      <c r="A1114" t="s">
        <v>1051</v>
      </c>
      <c r="B1114">
        <v>70000</v>
      </c>
      <c r="C1114">
        <v>70000</v>
      </c>
      <c r="D1114" t="s">
        <v>1250</v>
      </c>
      <c r="E1114">
        <v>1398</v>
      </c>
      <c r="F1114" t="s">
        <v>1282</v>
      </c>
      <c r="G1114" t="s">
        <v>1240</v>
      </c>
      <c r="H1114">
        <v>400224880</v>
      </c>
      <c r="I1114" s="3">
        <v>163.5</v>
      </c>
      <c r="J1114" t="str">
        <f>VLOOKUP(A1114,'SPENDCAT By Product'!A:B,2,0)</f>
        <v>HNS014007</v>
      </c>
    </row>
    <row r="1115" spans="1:10" x14ac:dyDescent="0.3">
      <c r="A1115" t="s">
        <v>1041</v>
      </c>
      <c r="B1115">
        <v>70000</v>
      </c>
      <c r="C1115">
        <v>70000</v>
      </c>
      <c r="D1115" t="s">
        <v>1250</v>
      </c>
      <c r="E1115">
        <v>1398</v>
      </c>
      <c r="F1115" t="s">
        <v>1282</v>
      </c>
      <c r="G1115" t="s">
        <v>1240</v>
      </c>
      <c r="H1115">
        <v>400224880</v>
      </c>
      <c r="I1115" s="3">
        <v>22.56</v>
      </c>
      <c r="J1115" t="str">
        <f>VLOOKUP(A1115,'SPENDCAT By Product'!A:B,2,0)</f>
        <v>HNS014007</v>
      </c>
    </row>
    <row r="1116" spans="1:10" x14ac:dyDescent="0.3">
      <c r="A1116" t="s">
        <v>1046</v>
      </c>
      <c r="B1116">
        <v>70000</v>
      </c>
      <c r="C1116">
        <v>70000</v>
      </c>
      <c r="D1116" t="s">
        <v>1250</v>
      </c>
      <c r="E1116">
        <v>1398</v>
      </c>
      <c r="F1116" t="s">
        <v>1282</v>
      </c>
      <c r="G1116" t="s">
        <v>1240</v>
      </c>
      <c r="H1116">
        <v>400224880</v>
      </c>
      <c r="I1116" s="3">
        <v>3.32</v>
      </c>
      <c r="J1116" t="str">
        <f>VLOOKUP(A1116,'SPENDCAT By Product'!A:B,2,0)</f>
        <v>HNS014007</v>
      </c>
    </row>
    <row r="1117" spans="1:10" x14ac:dyDescent="0.3">
      <c r="A1117" t="s">
        <v>536</v>
      </c>
      <c r="B1117">
        <v>74900</v>
      </c>
      <c r="C1117">
        <v>71700</v>
      </c>
      <c r="D1117" t="s">
        <v>1272</v>
      </c>
      <c r="E1117">
        <v>18865</v>
      </c>
      <c r="F1117" t="s">
        <v>1768</v>
      </c>
      <c r="G1117" t="s">
        <v>1240</v>
      </c>
      <c r="H1117">
        <v>400224879</v>
      </c>
      <c r="I1117" s="3">
        <v>12590</v>
      </c>
      <c r="J1117" t="str">
        <f>VLOOKUP(A1117,'SPENDCAT By Product'!A:B,2,0)</f>
        <v>NON022005</v>
      </c>
    </row>
    <row r="1118" spans="1:10" x14ac:dyDescent="0.3">
      <c r="A1118" t="s">
        <v>999</v>
      </c>
      <c r="B1118">
        <v>74900</v>
      </c>
      <c r="C1118">
        <v>71700</v>
      </c>
      <c r="D1118" t="s">
        <v>1272</v>
      </c>
      <c r="E1118">
        <v>17886</v>
      </c>
      <c r="F1118" t="s">
        <v>1283</v>
      </c>
      <c r="G1118" t="s">
        <v>1240</v>
      </c>
      <c r="H1118">
        <v>400224875</v>
      </c>
      <c r="I1118" s="3">
        <v>920</v>
      </c>
      <c r="J1118" t="str">
        <f>VLOOKUP(A1118,'SPENDCAT By Product'!A:B,2,0)</f>
        <v>REC029004</v>
      </c>
    </row>
    <row r="1119" spans="1:10" x14ac:dyDescent="0.3">
      <c r="A1119" t="s">
        <v>1004</v>
      </c>
      <c r="B1119">
        <v>70000</v>
      </c>
      <c r="C1119">
        <v>70000</v>
      </c>
      <c r="D1119" t="s">
        <v>1250</v>
      </c>
      <c r="E1119">
        <v>516834</v>
      </c>
      <c r="F1119" t="s">
        <v>1375</v>
      </c>
      <c r="G1119" t="s">
        <v>1240</v>
      </c>
      <c r="H1119">
        <v>400224868</v>
      </c>
      <c r="I1119" s="3">
        <v>9853.25</v>
      </c>
      <c r="J1119" t="str">
        <f>VLOOKUP(A1119,'SPENDCAT By Product'!A:B,2,0)</f>
        <v>MWS020002</v>
      </c>
    </row>
    <row r="1120" spans="1:10" x14ac:dyDescent="0.3">
      <c r="A1120" t="s">
        <v>999</v>
      </c>
      <c r="B1120">
        <v>74900</v>
      </c>
      <c r="C1120">
        <v>71700</v>
      </c>
      <c r="D1120" t="s">
        <v>1272</v>
      </c>
      <c r="E1120">
        <v>10755</v>
      </c>
      <c r="F1120" t="s">
        <v>1287</v>
      </c>
      <c r="G1120" t="s">
        <v>1240</v>
      </c>
      <c r="H1120">
        <v>400224867</v>
      </c>
      <c r="I1120" s="3">
        <v>1420</v>
      </c>
      <c r="J1120" t="str">
        <f>VLOOKUP(A1120,'SPENDCAT By Product'!A:B,2,0)</f>
        <v>REC029004</v>
      </c>
    </row>
    <row r="1121" spans="1:10" x14ac:dyDescent="0.3">
      <c r="A1121" t="s">
        <v>1493</v>
      </c>
      <c r="B1121">
        <v>91150</v>
      </c>
      <c r="C1121">
        <v>91150</v>
      </c>
      <c r="D1121" t="s">
        <v>1489</v>
      </c>
      <c r="E1121">
        <v>19272</v>
      </c>
      <c r="F1121" t="s">
        <v>1626</v>
      </c>
      <c r="G1121" t="s">
        <v>1240</v>
      </c>
      <c r="H1121">
        <v>400224866</v>
      </c>
      <c r="I1121" s="3">
        <v>5596.5</v>
      </c>
      <c r="J1121" t="e">
        <f>VLOOKUP(A1121,'SPENDCAT By Product'!A:B,2,0)</f>
        <v>#N/A</v>
      </c>
    </row>
    <row r="1122" spans="1:10" x14ac:dyDescent="0.3">
      <c r="A1122" t="s">
        <v>421</v>
      </c>
      <c r="B1122">
        <v>74900</v>
      </c>
      <c r="C1122">
        <v>71500</v>
      </c>
      <c r="D1122" t="s">
        <v>1279</v>
      </c>
      <c r="E1122">
        <v>14505</v>
      </c>
      <c r="F1122" t="s">
        <v>1758</v>
      </c>
      <c r="G1122" t="s">
        <v>1240</v>
      </c>
      <c r="H1122">
        <v>400224865</v>
      </c>
      <c r="I1122" s="3">
        <v>1250</v>
      </c>
      <c r="J1122" t="str">
        <f>VLOOKUP(A1122,'SPENDCAT By Product'!A:B,2,0)</f>
        <v>ART002003</v>
      </c>
    </row>
    <row r="1123" spans="1:10" x14ac:dyDescent="0.3">
      <c r="A1123" t="s">
        <v>893</v>
      </c>
      <c r="B1123">
        <v>85200</v>
      </c>
      <c r="C1123">
        <v>85200</v>
      </c>
      <c r="D1123" t="s">
        <v>1301</v>
      </c>
      <c r="E1123">
        <v>16732</v>
      </c>
      <c r="F1123" t="s">
        <v>1520</v>
      </c>
      <c r="G1123" t="s">
        <v>1240</v>
      </c>
      <c r="H1123">
        <v>400224851</v>
      </c>
      <c r="I1123" s="3">
        <v>205.54</v>
      </c>
      <c r="J1123" t="str">
        <f>VLOOKUP(A1123,'SPENDCAT By Product'!A:B,2,0)</f>
        <v>FAC012006</v>
      </c>
    </row>
    <row r="1124" spans="1:10" x14ac:dyDescent="0.3">
      <c r="A1124" t="s">
        <v>430</v>
      </c>
      <c r="B1124">
        <v>74900</v>
      </c>
      <c r="C1124">
        <v>71550</v>
      </c>
      <c r="D1124" t="s">
        <v>1265</v>
      </c>
      <c r="E1124">
        <v>41502</v>
      </c>
      <c r="F1124" t="s">
        <v>1666</v>
      </c>
      <c r="G1124" t="s">
        <v>1240</v>
      </c>
      <c r="H1124">
        <v>400224849</v>
      </c>
      <c r="I1124" s="3">
        <v>41.14</v>
      </c>
      <c r="J1124" t="str">
        <f>VLOOKUP(A1124,'SPENDCAT By Product'!A:B,2,0)</f>
        <v>LIB026002</v>
      </c>
    </row>
    <row r="1125" spans="1:10" x14ac:dyDescent="0.3">
      <c r="A1125" t="s">
        <v>782</v>
      </c>
      <c r="B1125">
        <v>85000</v>
      </c>
      <c r="C1125">
        <v>85000</v>
      </c>
      <c r="D1125" t="s">
        <v>1285</v>
      </c>
      <c r="E1125">
        <v>1577</v>
      </c>
      <c r="F1125" t="s">
        <v>1384</v>
      </c>
      <c r="G1125" t="s">
        <v>1240</v>
      </c>
      <c r="H1125">
        <v>400224846</v>
      </c>
      <c r="I1125" s="3">
        <v>2860</v>
      </c>
      <c r="J1125" t="str">
        <f>VLOOKUP(A1125,'SPENDCAT By Product'!A:B,2,0)</f>
        <v>FAC012028</v>
      </c>
    </row>
    <row r="1126" spans="1:10" x14ac:dyDescent="0.3">
      <c r="A1126" t="s">
        <v>782</v>
      </c>
      <c r="B1126">
        <v>85000</v>
      </c>
      <c r="C1126">
        <v>85000</v>
      </c>
      <c r="D1126" t="s">
        <v>1285</v>
      </c>
      <c r="E1126">
        <v>4024</v>
      </c>
      <c r="F1126" t="s">
        <v>1385</v>
      </c>
      <c r="G1126" t="s">
        <v>1240</v>
      </c>
      <c r="H1126">
        <v>400224845</v>
      </c>
      <c r="I1126" s="3">
        <v>1709.89</v>
      </c>
      <c r="J1126" t="str">
        <f>VLOOKUP(A1126,'SPENDCAT By Product'!A:B,2,0)</f>
        <v>FAC012028</v>
      </c>
    </row>
    <row r="1127" spans="1:10" x14ac:dyDescent="0.3">
      <c r="A1127" t="s">
        <v>782</v>
      </c>
      <c r="B1127">
        <v>85000</v>
      </c>
      <c r="C1127">
        <v>85000</v>
      </c>
      <c r="D1127" t="s">
        <v>1285</v>
      </c>
      <c r="E1127">
        <v>8356</v>
      </c>
      <c r="F1127" t="s">
        <v>1386</v>
      </c>
      <c r="G1127" t="s">
        <v>1240</v>
      </c>
      <c r="H1127">
        <v>400224844</v>
      </c>
      <c r="I1127" s="3">
        <v>1500</v>
      </c>
      <c r="J1127" t="str">
        <f>VLOOKUP(A1127,'SPENDCAT By Product'!A:B,2,0)</f>
        <v>FAC012028</v>
      </c>
    </row>
    <row r="1128" spans="1:10" x14ac:dyDescent="0.3">
      <c r="A1128" t="s">
        <v>430</v>
      </c>
      <c r="B1128">
        <v>74900</v>
      </c>
      <c r="C1128">
        <v>71550</v>
      </c>
      <c r="D1128" t="s">
        <v>1265</v>
      </c>
      <c r="E1128">
        <v>18188</v>
      </c>
      <c r="F1128" t="s">
        <v>1539</v>
      </c>
      <c r="G1128" t="s">
        <v>1240</v>
      </c>
      <c r="H1128">
        <v>400224843</v>
      </c>
      <c r="I1128" s="3">
        <v>120.03</v>
      </c>
      <c r="J1128" t="str">
        <f>VLOOKUP(A1128,'SPENDCAT By Product'!A:B,2,0)</f>
        <v>LIB026002</v>
      </c>
    </row>
    <row r="1129" spans="1:10" x14ac:dyDescent="0.3">
      <c r="A1129" t="s">
        <v>746</v>
      </c>
      <c r="B1129">
        <v>79000</v>
      </c>
      <c r="C1129">
        <v>79900</v>
      </c>
      <c r="D1129" t="s">
        <v>1249</v>
      </c>
      <c r="E1129">
        <v>17923</v>
      </c>
      <c r="F1129" t="s">
        <v>1362</v>
      </c>
      <c r="G1129" t="s">
        <v>1240</v>
      </c>
      <c r="H1129">
        <v>400224841</v>
      </c>
      <c r="I1129" s="3">
        <v>642.79999999999995</v>
      </c>
      <c r="J1129" t="str">
        <f>VLOOKUP(A1129,'SPENDCAT By Product'!A:B,2,0)</f>
        <v>CON005002</v>
      </c>
    </row>
    <row r="1130" spans="1:10" x14ac:dyDescent="0.3">
      <c r="A1130" t="s">
        <v>421</v>
      </c>
      <c r="B1130">
        <v>74900</v>
      </c>
      <c r="C1130">
        <v>71500</v>
      </c>
      <c r="D1130" t="s">
        <v>1279</v>
      </c>
      <c r="E1130">
        <v>19454</v>
      </c>
      <c r="F1130" t="s">
        <v>1761</v>
      </c>
      <c r="G1130" t="s">
        <v>1240</v>
      </c>
      <c r="H1130">
        <v>400224840</v>
      </c>
      <c r="I1130" s="3">
        <v>280</v>
      </c>
      <c r="J1130" t="str">
        <f>VLOOKUP(A1130,'SPENDCAT By Product'!A:B,2,0)</f>
        <v>ART002003</v>
      </c>
    </row>
    <row r="1131" spans="1:10" x14ac:dyDescent="0.3">
      <c r="A1131" t="s">
        <v>421</v>
      </c>
      <c r="B1131">
        <v>74900</v>
      </c>
      <c r="C1131">
        <v>71500</v>
      </c>
      <c r="D1131" t="s">
        <v>1279</v>
      </c>
      <c r="E1131">
        <v>19452</v>
      </c>
      <c r="F1131" t="s">
        <v>1769</v>
      </c>
      <c r="G1131" t="s">
        <v>1240</v>
      </c>
      <c r="H1131">
        <v>400224839</v>
      </c>
      <c r="I1131" s="3">
        <v>52.99</v>
      </c>
      <c r="J1131" t="str">
        <f>VLOOKUP(A1131,'SPENDCAT By Product'!A:B,2,0)</f>
        <v>ART002003</v>
      </c>
    </row>
    <row r="1132" spans="1:10" x14ac:dyDescent="0.3">
      <c r="A1132" t="s">
        <v>1150</v>
      </c>
      <c r="B1132">
        <v>70000</v>
      </c>
      <c r="C1132">
        <v>70000</v>
      </c>
      <c r="D1132" t="s">
        <v>1250</v>
      </c>
      <c r="E1132">
        <v>16999</v>
      </c>
      <c r="F1132" t="s">
        <v>1383</v>
      </c>
      <c r="G1132" t="s">
        <v>1240</v>
      </c>
      <c r="H1132">
        <v>400224837</v>
      </c>
      <c r="I1132" s="3">
        <v>536.42999999999995</v>
      </c>
      <c r="J1132" t="str">
        <f>VLOOKUP(A1132,'SPENDCAT By Product'!A:B,2,0)</f>
        <v>EQR011001</v>
      </c>
    </row>
    <row r="1133" spans="1:10" x14ac:dyDescent="0.3">
      <c r="A1133" t="s">
        <v>1150</v>
      </c>
      <c r="B1133">
        <v>70000</v>
      </c>
      <c r="C1133">
        <v>70000</v>
      </c>
      <c r="D1133" t="s">
        <v>1250</v>
      </c>
      <c r="E1133">
        <v>16999</v>
      </c>
      <c r="F1133" t="s">
        <v>1383</v>
      </c>
      <c r="G1133" t="s">
        <v>1240</v>
      </c>
      <c r="H1133">
        <v>400224836</v>
      </c>
      <c r="I1133" s="3">
        <v>619.33000000000004</v>
      </c>
      <c r="J1133" t="str">
        <f>VLOOKUP(A1133,'SPENDCAT By Product'!A:B,2,0)</f>
        <v>EQR011001</v>
      </c>
    </row>
    <row r="1134" spans="1:10" x14ac:dyDescent="0.3">
      <c r="A1134" t="s">
        <v>957</v>
      </c>
      <c r="B1134">
        <v>75000</v>
      </c>
      <c r="C1134">
        <v>77100</v>
      </c>
      <c r="D1134" t="s">
        <v>1293</v>
      </c>
      <c r="E1134">
        <v>16999</v>
      </c>
      <c r="F1134" t="s">
        <v>1383</v>
      </c>
      <c r="G1134" t="s">
        <v>1240</v>
      </c>
      <c r="H1134">
        <v>400224836</v>
      </c>
      <c r="I1134" s="3">
        <v>79.95</v>
      </c>
      <c r="J1134" t="str">
        <f>VLOOKUP(A1134,'SPENDCAT By Product'!A:B,2,0)</f>
        <v>DEL008001</v>
      </c>
    </row>
    <row r="1135" spans="1:10" x14ac:dyDescent="0.3">
      <c r="A1135" t="s">
        <v>750</v>
      </c>
      <c r="B1135">
        <v>79000</v>
      </c>
      <c r="C1135">
        <v>79900</v>
      </c>
      <c r="D1135" t="s">
        <v>1249</v>
      </c>
      <c r="E1135">
        <v>17218</v>
      </c>
      <c r="F1135" t="s">
        <v>1722</v>
      </c>
      <c r="G1135" t="s">
        <v>1240</v>
      </c>
      <c r="H1135">
        <v>400224834</v>
      </c>
      <c r="I1135" s="3">
        <v>5469.2</v>
      </c>
      <c r="J1135" t="str">
        <f>VLOOKUP(A1135,'SPENDCAT By Product'!A:B,2,0)</f>
        <v>CPS004010</v>
      </c>
    </row>
    <row r="1136" spans="1:10" x14ac:dyDescent="0.3">
      <c r="A1136" t="s">
        <v>1132</v>
      </c>
      <c r="B1136">
        <v>70000</v>
      </c>
      <c r="C1136">
        <v>70000</v>
      </c>
      <c r="D1136" t="s">
        <v>1250</v>
      </c>
      <c r="E1136">
        <v>802</v>
      </c>
      <c r="F1136" t="s">
        <v>1319</v>
      </c>
      <c r="G1136" t="s">
        <v>1240</v>
      </c>
      <c r="H1136">
        <v>400224832</v>
      </c>
      <c r="I1136" s="3">
        <v>1592.85</v>
      </c>
      <c r="J1136" t="str">
        <f>VLOOKUP(A1136,'SPENDCAT By Product'!A:B,2,0)</f>
        <v>MWS020018</v>
      </c>
    </row>
    <row r="1137" spans="1:10" x14ac:dyDescent="0.3">
      <c r="A1137" t="s">
        <v>431</v>
      </c>
      <c r="B1137">
        <v>65710</v>
      </c>
      <c r="C1137">
        <v>65000</v>
      </c>
      <c r="D1137" t="s">
        <v>1252</v>
      </c>
      <c r="E1137">
        <v>19440</v>
      </c>
      <c r="F1137" t="s">
        <v>1770</v>
      </c>
      <c r="G1137" t="s">
        <v>1240</v>
      </c>
      <c r="H1137">
        <v>400224831</v>
      </c>
      <c r="I1137" s="3">
        <v>150</v>
      </c>
      <c r="J1137" t="str">
        <f>VLOOKUP(A1137,'SPENDCAT By Product'!A:B,2,0)</f>
        <v>OTH036001</v>
      </c>
    </row>
    <row r="1138" spans="1:10" x14ac:dyDescent="0.3">
      <c r="A1138" t="s">
        <v>756</v>
      </c>
      <c r="B1138">
        <v>79000</v>
      </c>
      <c r="C1138">
        <v>79900</v>
      </c>
      <c r="D1138" t="s">
        <v>1249</v>
      </c>
      <c r="E1138">
        <v>10973</v>
      </c>
      <c r="F1138" t="s">
        <v>1344</v>
      </c>
      <c r="G1138" t="s">
        <v>1240</v>
      </c>
      <c r="H1138">
        <v>400224828</v>
      </c>
      <c r="I1138" s="3">
        <v>738</v>
      </c>
      <c r="J1138" t="str">
        <f>VLOOKUP(A1138,'SPENDCAT By Product'!A:B,2,0)</f>
        <v>CPS004025</v>
      </c>
    </row>
    <row r="1139" spans="1:10" x14ac:dyDescent="0.3">
      <c r="A1139" t="s">
        <v>881</v>
      </c>
      <c r="B1139">
        <v>65700</v>
      </c>
      <c r="C1139">
        <v>68000</v>
      </c>
      <c r="D1139" t="s">
        <v>1321</v>
      </c>
      <c r="E1139">
        <v>496392</v>
      </c>
      <c r="F1139" t="s">
        <v>1410</v>
      </c>
      <c r="G1139" t="s">
        <v>1240</v>
      </c>
      <c r="H1139">
        <v>400224827</v>
      </c>
      <c r="I1139" s="3">
        <v>3382.5</v>
      </c>
      <c r="J1139" t="str">
        <f>VLOOKUP(A1139,'SPENDCAT By Product'!A:B,2,0)</f>
        <v>FAC012018</v>
      </c>
    </row>
    <row r="1140" spans="1:10" x14ac:dyDescent="0.3">
      <c r="A1140" t="s">
        <v>564</v>
      </c>
      <c r="B1140">
        <v>69300</v>
      </c>
      <c r="C1140">
        <v>69300</v>
      </c>
      <c r="D1140" t="s">
        <v>8</v>
      </c>
      <c r="E1140">
        <v>6312</v>
      </c>
      <c r="F1140" t="s">
        <v>1601</v>
      </c>
      <c r="G1140" t="s">
        <v>1240</v>
      </c>
      <c r="H1140">
        <v>400224826</v>
      </c>
      <c r="I1140" s="3">
        <v>361818.32</v>
      </c>
      <c r="J1140" t="str">
        <f>VLOOKUP(A1140,'SPENDCAT By Product'!A:B,2,0)</f>
        <v>CWK006005</v>
      </c>
    </row>
    <row r="1141" spans="1:10" x14ac:dyDescent="0.3">
      <c r="A1141" t="s">
        <v>1529</v>
      </c>
      <c r="B1141">
        <v>99000</v>
      </c>
      <c r="C1141">
        <v>99000</v>
      </c>
      <c r="D1141" t="s">
        <v>1266</v>
      </c>
      <c r="E1141">
        <v>17667</v>
      </c>
      <c r="F1141" t="s">
        <v>1530</v>
      </c>
      <c r="G1141" t="s">
        <v>1240</v>
      </c>
      <c r="H1141">
        <v>400224824</v>
      </c>
      <c r="I1141" s="3">
        <v>2250</v>
      </c>
      <c r="J1141" t="e">
        <f>VLOOKUP(A1141,'SPENDCAT By Product'!A:B,2,0)</f>
        <v>#N/A</v>
      </c>
    </row>
    <row r="1142" spans="1:10" x14ac:dyDescent="0.3">
      <c r="A1142" t="s">
        <v>744</v>
      </c>
      <c r="B1142">
        <v>99000</v>
      </c>
      <c r="C1142">
        <v>99000</v>
      </c>
      <c r="D1142" t="s">
        <v>1266</v>
      </c>
      <c r="E1142">
        <v>17409</v>
      </c>
      <c r="F1142" t="s">
        <v>1316</v>
      </c>
      <c r="G1142" t="s">
        <v>1240</v>
      </c>
      <c r="H1142">
        <v>400224821</v>
      </c>
      <c r="I1142" s="3">
        <v>4800</v>
      </c>
      <c r="J1142" t="str">
        <f>VLOOKUP(A1142,'SPENDCAT By Product'!A:B,2,0)</f>
        <v>NON022005</v>
      </c>
    </row>
    <row r="1143" spans="1:10" x14ac:dyDescent="0.3">
      <c r="A1143" t="s">
        <v>744</v>
      </c>
      <c r="B1143">
        <v>99000</v>
      </c>
      <c r="C1143">
        <v>99000</v>
      </c>
      <c r="D1143" t="s">
        <v>1266</v>
      </c>
      <c r="E1143">
        <v>17761</v>
      </c>
      <c r="F1143" t="s">
        <v>1370</v>
      </c>
      <c r="G1143" t="s">
        <v>1240</v>
      </c>
      <c r="H1143">
        <v>400224820</v>
      </c>
      <c r="I1143" s="3">
        <v>1645.75</v>
      </c>
      <c r="J1143" t="str">
        <f>VLOOKUP(A1143,'SPENDCAT By Product'!A:B,2,0)</f>
        <v>NON022005</v>
      </c>
    </row>
    <row r="1144" spans="1:10" x14ac:dyDescent="0.3">
      <c r="A1144" t="s">
        <v>744</v>
      </c>
      <c r="B1144">
        <v>99000</v>
      </c>
      <c r="C1144">
        <v>99000</v>
      </c>
      <c r="D1144" t="s">
        <v>1266</v>
      </c>
      <c r="E1144">
        <v>384392</v>
      </c>
      <c r="F1144" t="s">
        <v>1312</v>
      </c>
      <c r="G1144" t="s">
        <v>1240</v>
      </c>
      <c r="H1144">
        <v>400224817</v>
      </c>
      <c r="I1144" s="3">
        <v>19555</v>
      </c>
      <c r="J1144" t="str">
        <f>VLOOKUP(A1144,'SPENDCAT By Product'!A:B,2,0)</f>
        <v>NON022005</v>
      </c>
    </row>
    <row r="1145" spans="1:10" x14ac:dyDescent="0.3">
      <c r="A1145" t="s">
        <v>804</v>
      </c>
      <c r="B1145">
        <v>75000</v>
      </c>
      <c r="C1145">
        <v>75000</v>
      </c>
      <c r="D1145" t="s">
        <v>1262</v>
      </c>
      <c r="E1145">
        <v>14131</v>
      </c>
      <c r="F1145" t="s">
        <v>1551</v>
      </c>
      <c r="G1145" t="s">
        <v>1240</v>
      </c>
      <c r="H1145">
        <v>400224815</v>
      </c>
      <c r="I1145" s="3">
        <v>7035.6</v>
      </c>
      <c r="J1145" t="str">
        <f>VLOOKUP(A1145,'SPENDCAT By Product'!A:B,2,0)</f>
        <v>ICT016020</v>
      </c>
    </row>
    <row r="1146" spans="1:10" x14ac:dyDescent="0.3">
      <c r="A1146" t="s">
        <v>809</v>
      </c>
      <c r="B1146">
        <v>75000</v>
      </c>
      <c r="C1146">
        <v>75000</v>
      </c>
      <c r="D1146" t="s">
        <v>1262</v>
      </c>
      <c r="E1146">
        <v>14131</v>
      </c>
      <c r="F1146" t="s">
        <v>1551</v>
      </c>
      <c r="G1146" t="s">
        <v>1240</v>
      </c>
      <c r="H1146">
        <v>400224815</v>
      </c>
      <c r="I1146" s="3">
        <v>1726.92</v>
      </c>
      <c r="J1146" t="str">
        <f>VLOOKUP(A1146,'SPENDCAT By Product'!A:B,2,0)</f>
        <v>ICT016020</v>
      </c>
    </row>
    <row r="1147" spans="1:10" x14ac:dyDescent="0.3">
      <c r="A1147" t="s">
        <v>977</v>
      </c>
      <c r="B1147">
        <v>70000</v>
      </c>
      <c r="C1147">
        <v>70000</v>
      </c>
      <c r="D1147" t="s">
        <v>1250</v>
      </c>
      <c r="E1147">
        <v>10350</v>
      </c>
      <c r="F1147" t="s">
        <v>1294</v>
      </c>
      <c r="G1147" t="s">
        <v>1240</v>
      </c>
      <c r="H1147">
        <v>400224814</v>
      </c>
      <c r="I1147" s="3">
        <v>298.44</v>
      </c>
      <c r="J1147" t="str">
        <f>VLOOKUP(A1147,'SPENDCAT By Product'!A:B,2,0)</f>
        <v>MWS020002</v>
      </c>
    </row>
    <row r="1148" spans="1:10" x14ac:dyDescent="0.3">
      <c r="A1148" t="s">
        <v>438</v>
      </c>
      <c r="B1148">
        <v>69300</v>
      </c>
      <c r="C1148">
        <v>65500</v>
      </c>
      <c r="D1148" t="s">
        <v>9</v>
      </c>
      <c r="E1148">
        <v>722597</v>
      </c>
      <c r="F1148" t="s">
        <v>1602</v>
      </c>
      <c r="G1148" t="s">
        <v>1240</v>
      </c>
      <c r="H1148">
        <v>400224813</v>
      </c>
      <c r="I1148" s="3">
        <v>60969.87</v>
      </c>
      <c r="J1148" t="str">
        <f>VLOOKUP(A1148,'SPENDCAT By Product'!A:B,2,0)</f>
        <v>CWK006003</v>
      </c>
    </row>
    <row r="1149" spans="1:10" x14ac:dyDescent="0.3">
      <c r="A1149" t="s">
        <v>443</v>
      </c>
      <c r="B1149">
        <v>69300</v>
      </c>
      <c r="C1149">
        <v>65500</v>
      </c>
      <c r="D1149" t="s">
        <v>9</v>
      </c>
      <c r="E1149">
        <v>722597</v>
      </c>
      <c r="F1149" t="s">
        <v>1602</v>
      </c>
      <c r="G1149" t="s">
        <v>1240</v>
      </c>
      <c r="H1149">
        <v>400224813</v>
      </c>
      <c r="I1149" s="3">
        <v>11747.25</v>
      </c>
      <c r="J1149" t="str">
        <f>VLOOKUP(A1149,'SPENDCAT By Product'!A:B,2,0)</f>
        <v>CWK006003</v>
      </c>
    </row>
    <row r="1150" spans="1:10" x14ac:dyDescent="0.3">
      <c r="A1150" t="s">
        <v>907</v>
      </c>
      <c r="B1150">
        <v>69400</v>
      </c>
      <c r="C1150">
        <v>69000</v>
      </c>
      <c r="D1150" t="s">
        <v>1267</v>
      </c>
      <c r="E1150">
        <v>276468</v>
      </c>
      <c r="F1150" t="s">
        <v>1488</v>
      </c>
      <c r="G1150" t="s">
        <v>1240</v>
      </c>
      <c r="H1150">
        <v>400224811</v>
      </c>
      <c r="I1150" s="3">
        <v>635.6</v>
      </c>
      <c r="J1150" t="str">
        <f>VLOOKUP(A1150,'SPENDCAT By Product'!A:B,2,0)</f>
        <v>PLH024055</v>
      </c>
    </row>
    <row r="1151" spans="1:10" x14ac:dyDescent="0.3">
      <c r="A1151" t="s">
        <v>428</v>
      </c>
      <c r="B1151">
        <v>74900</v>
      </c>
      <c r="C1151">
        <v>71500</v>
      </c>
      <c r="D1151" t="s">
        <v>1279</v>
      </c>
      <c r="E1151">
        <v>8746</v>
      </c>
      <c r="F1151" t="s">
        <v>1771</v>
      </c>
      <c r="G1151" t="s">
        <v>1240</v>
      </c>
      <c r="H1151">
        <v>400224810</v>
      </c>
      <c r="I1151" s="3">
        <v>3600</v>
      </c>
      <c r="J1151" t="str">
        <f>VLOOKUP(A1151,'SPENDCAT By Product'!A:B,2,0)</f>
        <v>ART002001</v>
      </c>
    </row>
    <row r="1152" spans="1:10" x14ac:dyDescent="0.3">
      <c r="A1152" t="s">
        <v>445</v>
      </c>
      <c r="B1152">
        <v>69300</v>
      </c>
      <c r="C1152">
        <v>65500</v>
      </c>
      <c r="D1152" t="s">
        <v>9</v>
      </c>
      <c r="E1152">
        <v>722597</v>
      </c>
      <c r="F1152" t="s">
        <v>1602</v>
      </c>
      <c r="G1152" t="s">
        <v>1240</v>
      </c>
      <c r="H1152">
        <v>400224808</v>
      </c>
      <c r="I1152" s="3">
        <v>3405</v>
      </c>
      <c r="J1152" t="str">
        <f>VLOOKUP(A1152,'SPENDCAT By Product'!A:B,2,0)</f>
        <v>CWK006003</v>
      </c>
    </row>
    <row r="1153" spans="1:10" x14ac:dyDescent="0.3">
      <c r="A1153" t="s">
        <v>446</v>
      </c>
      <c r="B1153">
        <v>69300</v>
      </c>
      <c r="C1153">
        <v>65500</v>
      </c>
      <c r="D1153" t="s">
        <v>9</v>
      </c>
      <c r="E1153">
        <v>722597</v>
      </c>
      <c r="F1153" t="s">
        <v>1602</v>
      </c>
      <c r="G1153" t="s">
        <v>1240</v>
      </c>
      <c r="H1153">
        <v>400224808</v>
      </c>
      <c r="I1153" s="3">
        <v>486.43</v>
      </c>
      <c r="J1153" t="str">
        <f>VLOOKUP(A1153,'SPENDCAT By Product'!A:B,2,0)</f>
        <v>CWK006003</v>
      </c>
    </row>
    <row r="1154" spans="1:10" x14ac:dyDescent="0.3">
      <c r="A1154" t="s">
        <v>448</v>
      </c>
      <c r="B1154">
        <v>69300</v>
      </c>
      <c r="C1154">
        <v>65500</v>
      </c>
      <c r="D1154" t="s">
        <v>9</v>
      </c>
      <c r="E1154">
        <v>722597</v>
      </c>
      <c r="F1154" t="s">
        <v>1602</v>
      </c>
      <c r="G1154" t="s">
        <v>1240</v>
      </c>
      <c r="H1154">
        <v>400224808</v>
      </c>
      <c r="I1154" s="3">
        <v>486.43</v>
      </c>
      <c r="J1154" t="str">
        <f>VLOOKUP(A1154,'SPENDCAT By Product'!A:B,2,0)</f>
        <v>CWK006003</v>
      </c>
    </row>
    <row r="1155" spans="1:10" x14ac:dyDescent="0.3">
      <c r="A1155" t="s">
        <v>449</v>
      </c>
      <c r="B1155">
        <v>69300</v>
      </c>
      <c r="C1155">
        <v>65500</v>
      </c>
      <c r="D1155" t="s">
        <v>9</v>
      </c>
      <c r="E1155">
        <v>722597</v>
      </c>
      <c r="F1155" t="s">
        <v>1602</v>
      </c>
      <c r="G1155" t="s">
        <v>1240</v>
      </c>
      <c r="H1155">
        <v>400224808</v>
      </c>
      <c r="I1155" s="3">
        <v>486.43</v>
      </c>
      <c r="J1155" t="str">
        <f>VLOOKUP(A1155,'SPENDCAT By Product'!A:B,2,0)</f>
        <v>CWK006003</v>
      </c>
    </row>
    <row r="1156" spans="1:10" x14ac:dyDescent="0.3">
      <c r="A1156" t="s">
        <v>445</v>
      </c>
      <c r="B1156">
        <v>69300</v>
      </c>
      <c r="C1156">
        <v>65500</v>
      </c>
      <c r="D1156" t="s">
        <v>9</v>
      </c>
      <c r="E1156">
        <v>722597</v>
      </c>
      <c r="F1156" t="s">
        <v>1602</v>
      </c>
      <c r="G1156" t="s">
        <v>1240</v>
      </c>
      <c r="H1156">
        <v>400224807</v>
      </c>
      <c r="I1156" s="3">
        <v>11350</v>
      </c>
      <c r="J1156" t="str">
        <f>VLOOKUP(A1156,'SPENDCAT By Product'!A:B,2,0)</f>
        <v>CWK006003</v>
      </c>
    </row>
    <row r="1157" spans="1:10" x14ac:dyDescent="0.3">
      <c r="A1157" t="s">
        <v>446</v>
      </c>
      <c r="B1157">
        <v>69300</v>
      </c>
      <c r="C1157">
        <v>65500</v>
      </c>
      <c r="D1157" t="s">
        <v>9</v>
      </c>
      <c r="E1157">
        <v>722597</v>
      </c>
      <c r="F1157" t="s">
        <v>1602</v>
      </c>
      <c r="G1157" t="s">
        <v>1240</v>
      </c>
      <c r="H1157">
        <v>400224807</v>
      </c>
      <c r="I1157" s="3">
        <v>243.22</v>
      </c>
      <c r="J1157" t="str">
        <f>VLOOKUP(A1157,'SPENDCAT By Product'!A:B,2,0)</f>
        <v>CWK006003</v>
      </c>
    </row>
    <row r="1158" spans="1:10" x14ac:dyDescent="0.3">
      <c r="A1158" t="s">
        <v>448</v>
      </c>
      <c r="B1158">
        <v>69300</v>
      </c>
      <c r="C1158">
        <v>65500</v>
      </c>
      <c r="D1158" t="s">
        <v>9</v>
      </c>
      <c r="E1158">
        <v>722597</v>
      </c>
      <c r="F1158" t="s">
        <v>1602</v>
      </c>
      <c r="G1158" t="s">
        <v>1240</v>
      </c>
      <c r="H1158">
        <v>400224807</v>
      </c>
      <c r="I1158" s="3">
        <v>243.22</v>
      </c>
      <c r="J1158" t="str">
        <f>VLOOKUP(A1158,'SPENDCAT By Product'!A:B,2,0)</f>
        <v>CWK006003</v>
      </c>
    </row>
    <row r="1159" spans="1:10" x14ac:dyDescent="0.3">
      <c r="A1159" t="s">
        <v>449</v>
      </c>
      <c r="B1159">
        <v>69300</v>
      </c>
      <c r="C1159">
        <v>65500</v>
      </c>
      <c r="D1159" t="s">
        <v>9</v>
      </c>
      <c r="E1159">
        <v>722597</v>
      </c>
      <c r="F1159" t="s">
        <v>1602</v>
      </c>
      <c r="G1159" t="s">
        <v>1240</v>
      </c>
      <c r="H1159">
        <v>400224807</v>
      </c>
      <c r="I1159" s="3">
        <v>243.22</v>
      </c>
      <c r="J1159" t="str">
        <f>VLOOKUP(A1159,'SPENDCAT By Product'!A:B,2,0)</f>
        <v>CWK006003</v>
      </c>
    </row>
    <row r="1160" spans="1:10" x14ac:dyDescent="0.3">
      <c r="A1160" t="s">
        <v>438</v>
      </c>
      <c r="B1160">
        <v>69300</v>
      </c>
      <c r="C1160">
        <v>65500</v>
      </c>
      <c r="D1160" t="s">
        <v>9</v>
      </c>
      <c r="E1160">
        <v>722597</v>
      </c>
      <c r="F1160" t="s">
        <v>1602</v>
      </c>
      <c r="G1160" t="s">
        <v>1240</v>
      </c>
      <c r="H1160">
        <v>400224806</v>
      </c>
      <c r="I1160" s="3">
        <v>36143.39</v>
      </c>
      <c r="J1160" t="str">
        <f>VLOOKUP(A1160,'SPENDCAT By Product'!A:B,2,0)</f>
        <v>CWK006003</v>
      </c>
    </row>
    <row r="1161" spans="1:10" x14ac:dyDescent="0.3">
      <c r="A1161" t="s">
        <v>443</v>
      </c>
      <c r="B1161">
        <v>69300</v>
      </c>
      <c r="C1161">
        <v>65500</v>
      </c>
      <c r="D1161" t="s">
        <v>9</v>
      </c>
      <c r="E1161">
        <v>722597</v>
      </c>
      <c r="F1161" t="s">
        <v>1602</v>
      </c>
      <c r="G1161" t="s">
        <v>1240</v>
      </c>
      <c r="H1161">
        <v>400224806</v>
      </c>
      <c r="I1161" s="3">
        <v>3762.53</v>
      </c>
      <c r="J1161" t="str">
        <f>VLOOKUP(A1161,'SPENDCAT By Product'!A:B,2,0)</f>
        <v>CWK006003</v>
      </c>
    </row>
    <row r="1162" spans="1:10" x14ac:dyDescent="0.3">
      <c r="A1162" t="s">
        <v>438</v>
      </c>
      <c r="B1162">
        <v>69300</v>
      </c>
      <c r="C1162">
        <v>65500</v>
      </c>
      <c r="D1162" t="s">
        <v>9</v>
      </c>
      <c r="E1162">
        <v>722597</v>
      </c>
      <c r="F1162" t="s">
        <v>1602</v>
      </c>
      <c r="G1162" t="s">
        <v>1240</v>
      </c>
      <c r="H1162">
        <v>400224805</v>
      </c>
      <c r="I1162" s="3">
        <v>43670.66</v>
      </c>
      <c r="J1162" t="str">
        <f>VLOOKUP(A1162,'SPENDCAT By Product'!A:B,2,0)</f>
        <v>CWK006003</v>
      </c>
    </row>
    <row r="1163" spans="1:10" x14ac:dyDescent="0.3">
      <c r="A1163" t="s">
        <v>443</v>
      </c>
      <c r="B1163">
        <v>69300</v>
      </c>
      <c r="C1163">
        <v>65500</v>
      </c>
      <c r="D1163" t="s">
        <v>9</v>
      </c>
      <c r="E1163">
        <v>722597</v>
      </c>
      <c r="F1163" t="s">
        <v>1602</v>
      </c>
      <c r="G1163" t="s">
        <v>1240</v>
      </c>
      <c r="H1163">
        <v>400224805</v>
      </c>
      <c r="I1163" s="3">
        <v>2553.75</v>
      </c>
      <c r="J1163" t="str">
        <f>VLOOKUP(A1163,'SPENDCAT By Product'!A:B,2,0)</f>
        <v>CWK006003</v>
      </c>
    </row>
    <row r="1164" spans="1:10" x14ac:dyDescent="0.3">
      <c r="A1164" t="s">
        <v>438</v>
      </c>
      <c r="B1164">
        <v>69300</v>
      </c>
      <c r="C1164">
        <v>65500</v>
      </c>
      <c r="D1164" t="s">
        <v>9</v>
      </c>
      <c r="E1164">
        <v>722597</v>
      </c>
      <c r="F1164" t="s">
        <v>1602</v>
      </c>
      <c r="G1164" t="s">
        <v>1240</v>
      </c>
      <c r="H1164">
        <v>400224804</v>
      </c>
      <c r="I1164" s="3">
        <v>28094.66</v>
      </c>
      <c r="J1164" t="str">
        <f>VLOOKUP(A1164,'SPENDCAT By Product'!A:B,2,0)</f>
        <v>CWK006003</v>
      </c>
    </row>
    <row r="1165" spans="1:10" x14ac:dyDescent="0.3">
      <c r="A1165" t="s">
        <v>443</v>
      </c>
      <c r="B1165">
        <v>69300</v>
      </c>
      <c r="C1165">
        <v>65500</v>
      </c>
      <c r="D1165" t="s">
        <v>9</v>
      </c>
      <c r="E1165">
        <v>722597</v>
      </c>
      <c r="F1165" t="s">
        <v>1602</v>
      </c>
      <c r="G1165" t="s">
        <v>1240</v>
      </c>
      <c r="H1165">
        <v>400224804</v>
      </c>
      <c r="I1165" s="3">
        <v>10759.8</v>
      </c>
      <c r="J1165" t="str">
        <f>VLOOKUP(A1165,'SPENDCAT By Product'!A:B,2,0)</f>
        <v>CWK006003</v>
      </c>
    </row>
    <row r="1166" spans="1:10" x14ac:dyDescent="0.3">
      <c r="A1166" t="s">
        <v>438</v>
      </c>
      <c r="B1166">
        <v>69300</v>
      </c>
      <c r="C1166">
        <v>65500</v>
      </c>
      <c r="D1166" t="s">
        <v>9</v>
      </c>
      <c r="E1166">
        <v>722597</v>
      </c>
      <c r="F1166" t="s">
        <v>1602</v>
      </c>
      <c r="G1166" t="s">
        <v>1240</v>
      </c>
      <c r="H1166">
        <v>400224803</v>
      </c>
      <c r="I1166" s="3">
        <v>14272.23</v>
      </c>
      <c r="J1166" t="str">
        <f>VLOOKUP(A1166,'SPENDCAT By Product'!A:B,2,0)</f>
        <v>CWK006003</v>
      </c>
    </row>
    <row r="1167" spans="1:10" x14ac:dyDescent="0.3">
      <c r="A1167" t="s">
        <v>438</v>
      </c>
      <c r="B1167">
        <v>69300</v>
      </c>
      <c r="C1167">
        <v>65500</v>
      </c>
      <c r="D1167" t="s">
        <v>9</v>
      </c>
      <c r="E1167">
        <v>722597</v>
      </c>
      <c r="F1167" t="s">
        <v>1602</v>
      </c>
      <c r="G1167" t="s">
        <v>1240</v>
      </c>
      <c r="H1167">
        <v>400224802</v>
      </c>
      <c r="I1167" s="3">
        <v>37323.910000000003</v>
      </c>
      <c r="J1167" t="str">
        <f>VLOOKUP(A1167,'SPENDCAT By Product'!A:B,2,0)</f>
        <v>CWK006003</v>
      </c>
    </row>
    <row r="1168" spans="1:10" x14ac:dyDescent="0.3">
      <c r="A1168" t="s">
        <v>442</v>
      </c>
      <c r="B1168">
        <v>69300</v>
      </c>
      <c r="C1168">
        <v>65500</v>
      </c>
      <c r="D1168" t="s">
        <v>9</v>
      </c>
      <c r="E1168">
        <v>722597</v>
      </c>
      <c r="F1168" t="s">
        <v>1602</v>
      </c>
      <c r="G1168" t="s">
        <v>1240</v>
      </c>
      <c r="H1168">
        <v>400224802</v>
      </c>
      <c r="I1168" s="3">
        <v>4894.12</v>
      </c>
      <c r="J1168" t="str">
        <f>VLOOKUP(A1168,'SPENDCAT By Product'!A:B,2,0)</f>
        <v>CWK006003</v>
      </c>
    </row>
    <row r="1169" spans="1:10" x14ac:dyDescent="0.3">
      <c r="A1169" t="s">
        <v>750</v>
      </c>
      <c r="B1169">
        <v>79000</v>
      </c>
      <c r="C1169">
        <v>79900</v>
      </c>
      <c r="D1169" t="s">
        <v>1249</v>
      </c>
      <c r="E1169">
        <v>879</v>
      </c>
      <c r="F1169" t="s">
        <v>1270</v>
      </c>
      <c r="G1169" t="s">
        <v>1240</v>
      </c>
      <c r="H1169">
        <v>400224801</v>
      </c>
      <c r="I1169" s="3">
        <v>6110.22</v>
      </c>
      <c r="J1169" t="str">
        <f>VLOOKUP(A1169,'SPENDCAT By Product'!A:B,2,0)</f>
        <v>CPS004010</v>
      </c>
    </row>
    <row r="1170" spans="1:10" x14ac:dyDescent="0.3">
      <c r="A1170" t="s">
        <v>438</v>
      </c>
      <c r="B1170">
        <v>69300</v>
      </c>
      <c r="C1170">
        <v>65500</v>
      </c>
      <c r="D1170" t="s">
        <v>9</v>
      </c>
      <c r="E1170">
        <v>722597</v>
      </c>
      <c r="F1170" t="s">
        <v>1602</v>
      </c>
      <c r="G1170" t="s">
        <v>1240</v>
      </c>
      <c r="H1170">
        <v>400224800</v>
      </c>
      <c r="I1170" s="3">
        <v>74920.61</v>
      </c>
      <c r="J1170" t="str">
        <f>VLOOKUP(A1170,'SPENDCAT By Product'!A:B,2,0)</f>
        <v>CWK006003</v>
      </c>
    </row>
    <row r="1171" spans="1:10" x14ac:dyDescent="0.3">
      <c r="A1171" t="s">
        <v>1772</v>
      </c>
      <c r="B1171">
        <v>69300</v>
      </c>
      <c r="C1171">
        <v>65500</v>
      </c>
      <c r="D1171" t="s">
        <v>9</v>
      </c>
      <c r="E1171">
        <v>722597</v>
      </c>
      <c r="F1171" t="s">
        <v>1602</v>
      </c>
      <c r="G1171" t="s">
        <v>1240</v>
      </c>
      <c r="H1171">
        <v>400224800</v>
      </c>
      <c r="I1171" s="3">
        <v>9384.18</v>
      </c>
      <c r="J1171" t="e">
        <f>VLOOKUP(A1171,'SPENDCAT By Product'!A:B,2,0)</f>
        <v>#N/A</v>
      </c>
    </row>
    <row r="1172" spans="1:10" x14ac:dyDescent="0.3">
      <c r="A1172" t="s">
        <v>443</v>
      </c>
      <c r="B1172">
        <v>69300</v>
      </c>
      <c r="C1172">
        <v>65500</v>
      </c>
      <c r="D1172" t="s">
        <v>9</v>
      </c>
      <c r="E1172">
        <v>722597</v>
      </c>
      <c r="F1172" t="s">
        <v>1602</v>
      </c>
      <c r="G1172" t="s">
        <v>1240</v>
      </c>
      <c r="H1172">
        <v>400224800</v>
      </c>
      <c r="I1172" s="3">
        <v>8767.8799999999992</v>
      </c>
      <c r="J1172" t="str">
        <f>VLOOKUP(A1172,'SPENDCAT By Product'!A:B,2,0)</f>
        <v>CWK006003</v>
      </c>
    </row>
    <row r="1173" spans="1:10" x14ac:dyDescent="0.3">
      <c r="A1173" t="s">
        <v>750</v>
      </c>
      <c r="B1173">
        <v>79000</v>
      </c>
      <c r="C1173">
        <v>79900</v>
      </c>
      <c r="D1173" t="s">
        <v>1249</v>
      </c>
      <c r="E1173">
        <v>280124</v>
      </c>
      <c r="F1173" t="s">
        <v>1651</v>
      </c>
      <c r="G1173" t="s">
        <v>1240</v>
      </c>
      <c r="H1173">
        <v>400224799</v>
      </c>
      <c r="I1173" s="3">
        <v>4458.75</v>
      </c>
      <c r="J1173" t="str">
        <f>VLOOKUP(A1173,'SPENDCAT By Product'!A:B,2,0)</f>
        <v>CPS004010</v>
      </c>
    </row>
    <row r="1174" spans="1:10" x14ac:dyDescent="0.3">
      <c r="A1174" t="s">
        <v>1218</v>
      </c>
      <c r="B1174">
        <v>79000</v>
      </c>
      <c r="C1174">
        <v>79900</v>
      </c>
      <c r="D1174" t="s">
        <v>1249</v>
      </c>
      <c r="E1174">
        <v>11276</v>
      </c>
      <c r="F1174" t="s">
        <v>1773</v>
      </c>
      <c r="G1174" t="s">
        <v>1240</v>
      </c>
      <c r="H1174">
        <v>400224798</v>
      </c>
      <c r="I1174" s="3">
        <v>14250</v>
      </c>
      <c r="J1174" t="str">
        <f>VLOOKUP(A1174,'SPENDCAT By Product'!A:B,2,0)</f>
        <v>CPS004036</v>
      </c>
    </row>
    <row r="1175" spans="1:10" x14ac:dyDescent="0.3">
      <c r="A1175" t="s">
        <v>929</v>
      </c>
      <c r="B1175">
        <v>69400</v>
      </c>
      <c r="C1175">
        <v>69000</v>
      </c>
      <c r="D1175" t="s">
        <v>1267</v>
      </c>
      <c r="E1175">
        <v>4101</v>
      </c>
      <c r="F1175" t="s">
        <v>1313</v>
      </c>
      <c r="G1175" t="s">
        <v>1240</v>
      </c>
      <c r="H1175">
        <v>400224796</v>
      </c>
      <c r="I1175" s="3">
        <v>6512.48</v>
      </c>
      <c r="J1175" t="str">
        <f>VLOOKUP(A1175,'SPENDCAT By Product'!A:B,2,0)</f>
        <v>PLH024064</v>
      </c>
    </row>
    <row r="1176" spans="1:10" x14ac:dyDescent="0.3">
      <c r="A1176" t="s">
        <v>929</v>
      </c>
      <c r="B1176">
        <v>69400</v>
      </c>
      <c r="C1176">
        <v>69000</v>
      </c>
      <c r="D1176" t="s">
        <v>1267</v>
      </c>
      <c r="E1176">
        <v>4101</v>
      </c>
      <c r="F1176" t="s">
        <v>1313</v>
      </c>
      <c r="G1176" t="s">
        <v>1240</v>
      </c>
      <c r="H1176">
        <v>400224795</v>
      </c>
      <c r="I1176" s="3">
        <v>6266.73</v>
      </c>
      <c r="J1176" t="str">
        <f>VLOOKUP(A1176,'SPENDCAT By Product'!A:B,2,0)</f>
        <v>PLH024064</v>
      </c>
    </row>
    <row r="1177" spans="1:10" x14ac:dyDescent="0.3">
      <c r="A1177" t="s">
        <v>804</v>
      </c>
      <c r="B1177">
        <v>75000</v>
      </c>
      <c r="C1177">
        <v>75000</v>
      </c>
      <c r="D1177" t="s">
        <v>1262</v>
      </c>
      <c r="E1177">
        <v>14131</v>
      </c>
      <c r="F1177" t="s">
        <v>1551</v>
      </c>
      <c r="G1177" t="s">
        <v>1240</v>
      </c>
      <c r="H1177">
        <v>400224794</v>
      </c>
      <c r="I1177" s="3">
        <v>12309.84</v>
      </c>
      <c r="J1177" t="str">
        <f>VLOOKUP(A1177,'SPENDCAT By Product'!A:B,2,0)</f>
        <v>ICT016020</v>
      </c>
    </row>
    <row r="1178" spans="1:10" x14ac:dyDescent="0.3">
      <c r="A1178" t="s">
        <v>809</v>
      </c>
      <c r="B1178">
        <v>75000</v>
      </c>
      <c r="C1178">
        <v>75000</v>
      </c>
      <c r="D1178" t="s">
        <v>1262</v>
      </c>
      <c r="E1178">
        <v>14131</v>
      </c>
      <c r="F1178" t="s">
        <v>1551</v>
      </c>
      <c r="G1178" t="s">
        <v>1240</v>
      </c>
      <c r="H1178">
        <v>400224794</v>
      </c>
      <c r="I1178" s="3">
        <v>1015.98</v>
      </c>
      <c r="J1178" t="str">
        <f>VLOOKUP(A1178,'SPENDCAT By Product'!A:B,2,0)</f>
        <v>ICT016020</v>
      </c>
    </row>
    <row r="1179" spans="1:10" x14ac:dyDescent="0.3">
      <c r="A1179" t="s">
        <v>957</v>
      </c>
      <c r="B1179">
        <v>75000</v>
      </c>
      <c r="C1179">
        <v>77100</v>
      </c>
      <c r="D1179" t="s">
        <v>1293</v>
      </c>
      <c r="E1179">
        <v>6915</v>
      </c>
      <c r="F1179" t="s">
        <v>1467</v>
      </c>
      <c r="G1179" t="s">
        <v>1240</v>
      </c>
      <c r="H1179">
        <v>400224793</v>
      </c>
      <c r="I1179" s="3">
        <v>26.19</v>
      </c>
      <c r="J1179" t="str">
        <f>VLOOKUP(A1179,'SPENDCAT By Product'!A:B,2,0)</f>
        <v>DEL008001</v>
      </c>
    </row>
    <row r="1180" spans="1:10" x14ac:dyDescent="0.3">
      <c r="A1180" t="s">
        <v>915</v>
      </c>
      <c r="B1180">
        <v>69400</v>
      </c>
      <c r="C1180">
        <v>69000</v>
      </c>
      <c r="D1180" t="s">
        <v>1267</v>
      </c>
      <c r="E1180">
        <v>17979</v>
      </c>
      <c r="F1180" t="s">
        <v>1339</v>
      </c>
      <c r="G1180" t="s">
        <v>1240</v>
      </c>
      <c r="H1180">
        <v>400224792</v>
      </c>
      <c r="I1180" s="3">
        <v>5852.24</v>
      </c>
      <c r="J1180" t="str">
        <f>VLOOKUP(A1180,'SPENDCAT By Product'!A:B,2,0)</f>
        <v>PLH024029</v>
      </c>
    </row>
    <row r="1181" spans="1:10" x14ac:dyDescent="0.3">
      <c r="A1181" t="s">
        <v>946</v>
      </c>
      <c r="B1181">
        <v>69400</v>
      </c>
      <c r="C1181">
        <v>69000</v>
      </c>
      <c r="D1181" t="s">
        <v>1267</v>
      </c>
      <c r="E1181">
        <v>18586</v>
      </c>
      <c r="F1181" t="s">
        <v>1323</v>
      </c>
      <c r="G1181" t="s">
        <v>1240</v>
      </c>
      <c r="H1181">
        <v>400224791</v>
      </c>
      <c r="I1181" s="3">
        <v>324.72000000000003</v>
      </c>
      <c r="J1181" t="str">
        <f>VLOOKUP(A1181,'SPENDCAT By Product'!A:B,2,0)</f>
        <v>PLH024077</v>
      </c>
    </row>
    <row r="1182" spans="1:10" x14ac:dyDescent="0.3">
      <c r="A1182" t="s">
        <v>918</v>
      </c>
      <c r="B1182">
        <v>69400</v>
      </c>
      <c r="C1182">
        <v>69000</v>
      </c>
      <c r="D1182" t="s">
        <v>1267</v>
      </c>
      <c r="E1182">
        <v>54695</v>
      </c>
      <c r="F1182" t="s">
        <v>1340</v>
      </c>
      <c r="G1182" t="s">
        <v>1240</v>
      </c>
      <c r="H1182">
        <v>400224790</v>
      </c>
      <c r="I1182" s="3">
        <v>1627.29</v>
      </c>
      <c r="J1182" t="str">
        <f>VLOOKUP(A1182,'SPENDCAT By Product'!A:B,2,0)</f>
        <v>PLH024016</v>
      </c>
    </row>
    <row r="1183" spans="1:10" x14ac:dyDescent="0.3">
      <c r="A1183" t="s">
        <v>804</v>
      </c>
      <c r="B1183">
        <v>75000</v>
      </c>
      <c r="C1183">
        <v>75000</v>
      </c>
      <c r="D1183" t="s">
        <v>1262</v>
      </c>
      <c r="E1183">
        <v>9692</v>
      </c>
      <c r="F1183" t="s">
        <v>1300</v>
      </c>
      <c r="G1183" t="s">
        <v>1240</v>
      </c>
      <c r="H1183">
        <v>400224789</v>
      </c>
      <c r="I1183" s="3">
        <v>141.83000000000001</v>
      </c>
      <c r="J1183" t="str">
        <f>VLOOKUP(A1183,'SPENDCAT By Product'!A:B,2,0)</f>
        <v>ICT016020</v>
      </c>
    </row>
    <row r="1184" spans="1:10" x14ac:dyDescent="0.3">
      <c r="A1184" s="18" t="s">
        <v>904</v>
      </c>
      <c r="B1184">
        <v>81000</v>
      </c>
      <c r="C1184">
        <v>81000</v>
      </c>
      <c r="D1184" t="s">
        <v>1288</v>
      </c>
      <c r="E1184">
        <v>18679</v>
      </c>
      <c r="F1184" t="s">
        <v>1513</v>
      </c>
      <c r="G1184" t="s">
        <v>1240</v>
      </c>
      <c r="H1184">
        <v>400224788</v>
      </c>
      <c r="I1184" s="3">
        <v>8428.81</v>
      </c>
      <c r="J1184" t="str">
        <f>VLOOKUP(A1184,'SPENDCAT By Product'!A:B,2,0)</f>
        <v>OFF023002</v>
      </c>
    </row>
    <row r="1185" spans="1:10" x14ac:dyDescent="0.3">
      <c r="A1185" t="s">
        <v>931</v>
      </c>
      <c r="B1185">
        <v>69400</v>
      </c>
      <c r="C1185">
        <v>69000</v>
      </c>
      <c r="D1185" t="s">
        <v>1267</v>
      </c>
      <c r="E1185">
        <v>54695</v>
      </c>
      <c r="F1185" t="s">
        <v>1340</v>
      </c>
      <c r="G1185" t="s">
        <v>1240</v>
      </c>
      <c r="H1185">
        <v>400224787</v>
      </c>
      <c r="I1185" s="3">
        <v>7501.83</v>
      </c>
      <c r="J1185" t="str">
        <f>VLOOKUP(A1185,'SPENDCAT By Product'!A:B,2,0)</f>
        <v>PLH024016</v>
      </c>
    </row>
    <row r="1186" spans="1:10" x14ac:dyDescent="0.3">
      <c r="A1186" t="s">
        <v>935</v>
      </c>
      <c r="B1186">
        <v>69400</v>
      </c>
      <c r="C1186">
        <v>69000</v>
      </c>
      <c r="D1186" t="s">
        <v>1267</v>
      </c>
      <c r="E1186">
        <v>493662</v>
      </c>
      <c r="F1186" t="s">
        <v>1352</v>
      </c>
      <c r="G1186" t="s">
        <v>1240</v>
      </c>
      <c r="H1186">
        <v>400224785</v>
      </c>
      <c r="I1186" s="3">
        <v>1161.1199999999999</v>
      </c>
      <c r="J1186" t="str">
        <f>VLOOKUP(A1186,'SPENDCAT By Product'!A:B,2,0)</f>
        <v>PLH024057</v>
      </c>
    </row>
    <row r="1187" spans="1:10" x14ac:dyDescent="0.3">
      <c r="A1187" t="s">
        <v>535</v>
      </c>
      <c r="B1187">
        <v>74900</v>
      </c>
      <c r="C1187">
        <v>71700</v>
      </c>
      <c r="D1187" t="s">
        <v>1272</v>
      </c>
      <c r="E1187">
        <v>18996</v>
      </c>
      <c r="F1187" t="s">
        <v>1774</v>
      </c>
      <c r="G1187" t="s">
        <v>1240</v>
      </c>
      <c r="H1187">
        <v>400224784</v>
      </c>
      <c r="I1187" s="3">
        <v>450</v>
      </c>
      <c r="J1187" t="str">
        <f>VLOOKUP(A1187,'SPENDCAT By Product'!A:B,2,0)</f>
        <v>COR007012</v>
      </c>
    </row>
    <row r="1188" spans="1:10" x14ac:dyDescent="0.3">
      <c r="A1188" t="s">
        <v>1062</v>
      </c>
      <c r="B1188">
        <v>70000</v>
      </c>
      <c r="C1188">
        <v>70000</v>
      </c>
      <c r="D1188" t="s">
        <v>1250</v>
      </c>
      <c r="E1188">
        <v>452693</v>
      </c>
      <c r="F1188" t="s">
        <v>1762</v>
      </c>
      <c r="G1188" t="s">
        <v>1240</v>
      </c>
      <c r="H1188">
        <v>400224783</v>
      </c>
      <c r="I1188" s="3">
        <v>1034.43</v>
      </c>
      <c r="J1188" t="str">
        <f>VLOOKUP(A1188,'SPENDCAT By Product'!A:B,2,0)</f>
        <v>MWS020018</v>
      </c>
    </row>
    <row r="1189" spans="1:10" x14ac:dyDescent="0.3">
      <c r="A1189" t="s">
        <v>462</v>
      </c>
      <c r="B1189">
        <v>70000</v>
      </c>
      <c r="C1189">
        <v>70000</v>
      </c>
      <c r="D1189" t="s">
        <v>1250</v>
      </c>
      <c r="E1189">
        <v>11719</v>
      </c>
      <c r="F1189" t="s">
        <v>1538</v>
      </c>
      <c r="G1189" t="s">
        <v>1240</v>
      </c>
      <c r="H1189">
        <v>400224780</v>
      </c>
      <c r="I1189" s="3">
        <v>1194.99</v>
      </c>
      <c r="J1189" t="str">
        <f>VLOOKUP(A1189,'SPENDCAT By Product'!A:B,2,0)</f>
        <v>MWS020011</v>
      </c>
    </row>
    <row r="1190" spans="1:10" x14ac:dyDescent="0.3">
      <c r="A1190" t="s">
        <v>930</v>
      </c>
      <c r="B1190">
        <v>69400</v>
      </c>
      <c r="C1190">
        <v>69000</v>
      </c>
      <c r="D1190" t="s">
        <v>1267</v>
      </c>
      <c r="E1190">
        <v>4450</v>
      </c>
      <c r="F1190" t="s">
        <v>1296</v>
      </c>
      <c r="G1190" t="s">
        <v>1240</v>
      </c>
      <c r="H1190">
        <v>400224779</v>
      </c>
      <c r="I1190" s="3">
        <v>1154.44</v>
      </c>
      <c r="J1190" t="str">
        <f>VLOOKUP(A1190,'SPENDCAT By Product'!A:B,2,0)</f>
        <v>PLH024077</v>
      </c>
    </row>
    <row r="1191" spans="1:10" x14ac:dyDescent="0.3">
      <c r="A1191" t="s">
        <v>930</v>
      </c>
      <c r="B1191">
        <v>69400</v>
      </c>
      <c r="C1191">
        <v>69000</v>
      </c>
      <c r="D1191" t="s">
        <v>1267</v>
      </c>
      <c r="E1191">
        <v>4450</v>
      </c>
      <c r="F1191" t="s">
        <v>1296</v>
      </c>
      <c r="G1191" t="s">
        <v>1240</v>
      </c>
      <c r="H1191">
        <v>400224778</v>
      </c>
      <c r="I1191" s="3">
        <v>1075.8699999999999</v>
      </c>
      <c r="J1191" t="str">
        <f>VLOOKUP(A1191,'SPENDCAT By Product'!A:B,2,0)</f>
        <v>PLH024077</v>
      </c>
    </row>
    <row r="1192" spans="1:10" x14ac:dyDescent="0.3">
      <c r="A1192" t="s">
        <v>946</v>
      </c>
      <c r="B1192">
        <v>69400</v>
      </c>
      <c r="C1192">
        <v>69000</v>
      </c>
      <c r="D1192" t="s">
        <v>1267</v>
      </c>
      <c r="E1192">
        <v>4450</v>
      </c>
      <c r="F1192" t="s">
        <v>1296</v>
      </c>
      <c r="G1192" t="s">
        <v>1240</v>
      </c>
      <c r="H1192">
        <v>400224777</v>
      </c>
      <c r="I1192" s="3">
        <v>239.75</v>
      </c>
      <c r="J1192" t="str">
        <f>VLOOKUP(A1192,'SPENDCAT By Product'!A:B,2,0)</f>
        <v>PLH024077</v>
      </c>
    </row>
    <row r="1193" spans="1:10" x14ac:dyDescent="0.3">
      <c r="A1193" t="s">
        <v>946</v>
      </c>
      <c r="B1193">
        <v>69400</v>
      </c>
      <c r="C1193">
        <v>69000</v>
      </c>
      <c r="D1193" t="s">
        <v>1267</v>
      </c>
      <c r="E1193">
        <v>4450</v>
      </c>
      <c r="F1193" t="s">
        <v>1296</v>
      </c>
      <c r="G1193" t="s">
        <v>1240</v>
      </c>
      <c r="H1193">
        <v>400224776</v>
      </c>
      <c r="I1193" s="3">
        <v>239.75</v>
      </c>
      <c r="J1193" t="str">
        <f>VLOOKUP(A1193,'SPENDCAT By Product'!A:B,2,0)</f>
        <v>PLH024077</v>
      </c>
    </row>
    <row r="1194" spans="1:10" x14ac:dyDescent="0.3">
      <c r="A1194" t="s">
        <v>946</v>
      </c>
      <c r="B1194">
        <v>69400</v>
      </c>
      <c r="C1194">
        <v>69000</v>
      </c>
      <c r="D1194" t="s">
        <v>1267</v>
      </c>
      <c r="E1194">
        <v>4450</v>
      </c>
      <c r="F1194" t="s">
        <v>1296</v>
      </c>
      <c r="G1194" t="s">
        <v>1240</v>
      </c>
      <c r="H1194">
        <v>400224775</v>
      </c>
      <c r="I1194" s="3">
        <v>239.75</v>
      </c>
      <c r="J1194" t="str">
        <f>VLOOKUP(A1194,'SPENDCAT By Product'!A:B,2,0)</f>
        <v>PLH024077</v>
      </c>
    </row>
    <row r="1195" spans="1:10" x14ac:dyDescent="0.3">
      <c r="A1195" t="s">
        <v>930</v>
      </c>
      <c r="B1195">
        <v>69400</v>
      </c>
      <c r="C1195">
        <v>69000</v>
      </c>
      <c r="D1195" t="s">
        <v>1267</v>
      </c>
      <c r="E1195">
        <v>17979</v>
      </c>
      <c r="F1195" t="s">
        <v>1339</v>
      </c>
      <c r="G1195" t="s">
        <v>1240</v>
      </c>
      <c r="H1195">
        <v>400224774</v>
      </c>
      <c r="I1195" s="3">
        <v>897.65</v>
      </c>
      <c r="J1195" t="str">
        <f>VLOOKUP(A1195,'SPENDCAT By Product'!A:B,2,0)</f>
        <v>PLH024077</v>
      </c>
    </row>
    <row r="1196" spans="1:10" x14ac:dyDescent="0.3">
      <c r="A1196" t="s">
        <v>914</v>
      </c>
      <c r="B1196">
        <v>69400</v>
      </c>
      <c r="C1196">
        <v>69000</v>
      </c>
      <c r="D1196" t="s">
        <v>1267</v>
      </c>
      <c r="E1196">
        <v>17979</v>
      </c>
      <c r="F1196" t="s">
        <v>1339</v>
      </c>
      <c r="G1196" t="s">
        <v>1240</v>
      </c>
      <c r="H1196">
        <v>400224766</v>
      </c>
      <c r="I1196" s="3">
        <v>6323.17</v>
      </c>
      <c r="J1196" t="str">
        <f>VLOOKUP(A1196,'SPENDCAT By Product'!A:B,2,0)</f>
        <v>PLH024029</v>
      </c>
    </row>
    <row r="1197" spans="1:10" x14ac:dyDescent="0.3">
      <c r="A1197" t="s">
        <v>914</v>
      </c>
      <c r="B1197">
        <v>69400</v>
      </c>
      <c r="C1197">
        <v>69000</v>
      </c>
      <c r="D1197" t="s">
        <v>1267</v>
      </c>
      <c r="E1197">
        <v>17979</v>
      </c>
      <c r="F1197" t="s">
        <v>1339</v>
      </c>
      <c r="G1197" t="s">
        <v>1240</v>
      </c>
      <c r="H1197">
        <v>400224765</v>
      </c>
      <c r="I1197" s="3">
        <v>6323.18</v>
      </c>
      <c r="J1197" t="str">
        <f>VLOOKUP(A1197,'SPENDCAT By Product'!A:B,2,0)</f>
        <v>PLH024029</v>
      </c>
    </row>
    <row r="1198" spans="1:10" x14ac:dyDescent="0.3">
      <c r="A1198" t="s">
        <v>914</v>
      </c>
      <c r="B1198">
        <v>69400</v>
      </c>
      <c r="C1198">
        <v>69000</v>
      </c>
      <c r="D1198" t="s">
        <v>1267</v>
      </c>
      <c r="E1198">
        <v>17979</v>
      </c>
      <c r="F1198" t="s">
        <v>1339</v>
      </c>
      <c r="G1198" t="s">
        <v>1240</v>
      </c>
      <c r="H1198">
        <v>400224764</v>
      </c>
      <c r="I1198" s="3">
        <v>6323.18</v>
      </c>
      <c r="J1198" t="str">
        <f>VLOOKUP(A1198,'SPENDCAT By Product'!A:B,2,0)</f>
        <v>PLH024029</v>
      </c>
    </row>
    <row r="1199" spans="1:10" x14ac:dyDescent="0.3">
      <c r="A1199" t="s">
        <v>931</v>
      </c>
      <c r="B1199">
        <v>69400</v>
      </c>
      <c r="C1199">
        <v>69000</v>
      </c>
      <c r="D1199" t="s">
        <v>1267</v>
      </c>
      <c r="E1199">
        <v>15192</v>
      </c>
      <c r="F1199" t="s">
        <v>1366</v>
      </c>
      <c r="G1199" t="s">
        <v>1240</v>
      </c>
      <c r="H1199">
        <v>400224763</v>
      </c>
      <c r="I1199" s="3">
        <v>340.23</v>
      </c>
      <c r="J1199" t="str">
        <f>VLOOKUP(A1199,'SPENDCAT By Product'!A:B,2,0)</f>
        <v>PLH024016</v>
      </c>
    </row>
    <row r="1200" spans="1:10" x14ac:dyDescent="0.3">
      <c r="A1200" t="s">
        <v>931</v>
      </c>
      <c r="B1200">
        <v>69400</v>
      </c>
      <c r="C1200">
        <v>69000</v>
      </c>
      <c r="D1200" t="s">
        <v>1267</v>
      </c>
      <c r="E1200">
        <v>15192</v>
      </c>
      <c r="F1200" t="s">
        <v>1366</v>
      </c>
      <c r="G1200" t="s">
        <v>1240</v>
      </c>
      <c r="H1200">
        <v>400224762</v>
      </c>
      <c r="I1200" s="3">
        <v>328.94</v>
      </c>
      <c r="J1200" t="str">
        <f>VLOOKUP(A1200,'SPENDCAT By Product'!A:B,2,0)</f>
        <v>PLH024016</v>
      </c>
    </row>
    <row r="1201" spans="1:10" x14ac:dyDescent="0.3">
      <c r="A1201" t="s">
        <v>759</v>
      </c>
      <c r="B1201">
        <v>79000</v>
      </c>
      <c r="C1201">
        <v>79900</v>
      </c>
      <c r="D1201" t="s">
        <v>1249</v>
      </c>
      <c r="E1201">
        <v>17393</v>
      </c>
      <c r="F1201" t="s">
        <v>1713</v>
      </c>
      <c r="G1201" t="s">
        <v>1240</v>
      </c>
      <c r="H1201">
        <v>400224761</v>
      </c>
      <c r="I1201" s="3">
        <v>0</v>
      </c>
      <c r="J1201" t="str">
        <f>VLOOKUP(A1201,'SPENDCAT By Product'!A:B,2,0)</f>
        <v>CPS004036</v>
      </c>
    </row>
    <row r="1202" spans="1:10" x14ac:dyDescent="0.3">
      <c r="A1202" t="s">
        <v>751</v>
      </c>
      <c r="B1202">
        <v>79000</v>
      </c>
      <c r="C1202">
        <v>79900</v>
      </c>
      <c r="D1202" t="s">
        <v>1249</v>
      </c>
      <c r="E1202">
        <v>15006</v>
      </c>
      <c r="F1202" t="s">
        <v>1367</v>
      </c>
      <c r="G1202" t="s">
        <v>1240</v>
      </c>
      <c r="H1202">
        <v>400224760</v>
      </c>
      <c r="I1202" s="3">
        <v>369</v>
      </c>
      <c r="J1202" t="str">
        <f>VLOOKUP(A1202,'SPENDCAT By Product'!A:B,2,0)</f>
        <v>CPS004035</v>
      </c>
    </row>
    <row r="1203" spans="1:10" x14ac:dyDescent="0.3">
      <c r="A1203" t="s">
        <v>751</v>
      </c>
      <c r="B1203">
        <v>79000</v>
      </c>
      <c r="C1203">
        <v>79900</v>
      </c>
      <c r="D1203" t="s">
        <v>1249</v>
      </c>
      <c r="E1203">
        <v>15006</v>
      </c>
      <c r="F1203" t="s">
        <v>1367</v>
      </c>
      <c r="G1203" t="s">
        <v>1240</v>
      </c>
      <c r="H1203">
        <v>400224759</v>
      </c>
      <c r="I1203" s="3">
        <v>369</v>
      </c>
      <c r="J1203" t="str">
        <f>VLOOKUP(A1203,'SPENDCAT By Product'!A:B,2,0)</f>
        <v>CPS004035</v>
      </c>
    </row>
    <row r="1204" spans="1:10" x14ac:dyDescent="0.3">
      <c r="A1204" t="s">
        <v>756</v>
      </c>
      <c r="B1204">
        <v>79000</v>
      </c>
      <c r="C1204">
        <v>79900</v>
      </c>
      <c r="D1204" t="s">
        <v>1249</v>
      </c>
      <c r="E1204">
        <v>10973</v>
      </c>
      <c r="F1204" t="s">
        <v>1344</v>
      </c>
      <c r="G1204" t="s">
        <v>1240</v>
      </c>
      <c r="H1204">
        <v>400224752</v>
      </c>
      <c r="I1204" s="3">
        <v>184.5</v>
      </c>
      <c r="J1204" t="str">
        <f>VLOOKUP(A1204,'SPENDCAT By Product'!A:B,2,0)</f>
        <v>CPS004025</v>
      </c>
    </row>
    <row r="1205" spans="1:10" x14ac:dyDescent="0.3">
      <c r="A1205" t="s">
        <v>809</v>
      </c>
      <c r="B1205">
        <v>75000</v>
      </c>
      <c r="C1205">
        <v>75000</v>
      </c>
      <c r="D1205" t="s">
        <v>1262</v>
      </c>
      <c r="E1205">
        <v>1863</v>
      </c>
      <c r="F1205" t="s">
        <v>1775</v>
      </c>
      <c r="G1205" t="s">
        <v>1240</v>
      </c>
      <c r="H1205">
        <v>400224751</v>
      </c>
      <c r="I1205" s="3">
        <v>10589.93</v>
      </c>
      <c r="J1205" t="str">
        <f>VLOOKUP(A1205,'SPENDCAT By Product'!A:B,2,0)</f>
        <v>ICT016020</v>
      </c>
    </row>
    <row r="1206" spans="1:10" x14ac:dyDescent="0.3">
      <c r="A1206" t="s">
        <v>920</v>
      </c>
      <c r="B1206">
        <v>69400</v>
      </c>
      <c r="C1206">
        <v>69000</v>
      </c>
      <c r="D1206" t="s">
        <v>1267</v>
      </c>
      <c r="E1206">
        <v>18030</v>
      </c>
      <c r="F1206" t="s">
        <v>1346</v>
      </c>
      <c r="G1206" t="s">
        <v>1240</v>
      </c>
      <c r="H1206">
        <v>400224750</v>
      </c>
      <c r="I1206" s="3">
        <v>750.4</v>
      </c>
      <c r="J1206" t="str">
        <f>VLOOKUP(A1206,'SPENDCAT By Product'!A:B,2,0)</f>
        <v>PLH024066</v>
      </c>
    </row>
    <row r="1207" spans="1:10" x14ac:dyDescent="0.3">
      <c r="A1207" t="s">
        <v>920</v>
      </c>
      <c r="B1207">
        <v>69400</v>
      </c>
      <c r="C1207">
        <v>69000</v>
      </c>
      <c r="D1207" t="s">
        <v>1267</v>
      </c>
      <c r="E1207">
        <v>18030</v>
      </c>
      <c r="F1207" t="s">
        <v>1346</v>
      </c>
      <c r="G1207" t="s">
        <v>1240</v>
      </c>
      <c r="H1207">
        <v>400224749</v>
      </c>
      <c r="I1207" s="3">
        <v>750.4</v>
      </c>
      <c r="J1207" t="str">
        <f>VLOOKUP(A1207,'SPENDCAT By Product'!A:B,2,0)</f>
        <v>PLH024066</v>
      </c>
    </row>
    <row r="1208" spans="1:10" x14ac:dyDescent="0.3">
      <c r="A1208" t="s">
        <v>922</v>
      </c>
      <c r="B1208">
        <v>69400</v>
      </c>
      <c r="C1208">
        <v>69000</v>
      </c>
      <c r="D1208" t="s">
        <v>1267</v>
      </c>
      <c r="E1208">
        <v>18030</v>
      </c>
      <c r="F1208" t="s">
        <v>1346</v>
      </c>
      <c r="G1208" t="s">
        <v>1240</v>
      </c>
      <c r="H1208">
        <v>400224748</v>
      </c>
      <c r="I1208" s="3">
        <v>697.95</v>
      </c>
      <c r="J1208" t="str">
        <f>VLOOKUP(A1208,'SPENDCAT By Product'!A:B,2,0)</f>
        <v>PLH024026</v>
      </c>
    </row>
    <row r="1209" spans="1:10" x14ac:dyDescent="0.3">
      <c r="A1209" t="s">
        <v>930</v>
      </c>
      <c r="B1209">
        <v>69400</v>
      </c>
      <c r="C1209">
        <v>69000</v>
      </c>
      <c r="D1209" t="s">
        <v>1267</v>
      </c>
      <c r="E1209">
        <v>18586</v>
      </c>
      <c r="F1209" t="s">
        <v>1323</v>
      </c>
      <c r="G1209" t="s">
        <v>1240</v>
      </c>
      <c r="H1209">
        <v>400224747</v>
      </c>
      <c r="I1209" s="3">
        <v>82.65</v>
      </c>
      <c r="J1209" t="str">
        <f>VLOOKUP(A1209,'SPENDCAT By Product'!A:B,2,0)</f>
        <v>PLH024077</v>
      </c>
    </row>
    <row r="1210" spans="1:10" x14ac:dyDescent="0.3">
      <c r="A1210" t="s">
        <v>1147</v>
      </c>
      <c r="B1210">
        <v>70000</v>
      </c>
      <c r="C1210">
        <v>70000</v>
      </c>
      <c r="D1210" t="s">
        <v>1250</v>
      </c>
      <c r="E1210">
        <v>18003</v>
      </c>
      <c r="F1210" t="s">
        <v>1363</v>
      </c>
      <c r="G1210" t="s">
        <v>1240</v>
      </c>
      <c r="H1210">
        <v>400224746</v>
      </c>
      <c r="I1210" s="3">
        <v>436.15</v>
      </c>
      <c r="J1210" t="str">
        <f>VLOOKUP(A1210,'SPENDCAT By Product'!A:B,2,0)</f>
        <v>EQR011001</v>
      </c>
    </row>
    <row r="1211" spans="1:10" x14ac:dyDescent="0.3">
      <c r="A1211" t="s">
        <v>920</v>
      </c>
      <c r="B1211">
        <v>69400</v>
      </c>
      <c r="C1211">
        <v>69000</v>
      </c>
      <c r="D1211" t="s">
        <v>1267</v>
      </c>
      <c r="E1211">
        <v>18030</v>
      </c>
      <c r="F1211" t="s">
        <v>1346</v>
      </c>
      <c r="G1211" t="s">
        <v>1240</v>
      </c>
      <c r="H1211">
        <v>400224745</v>
      </c>
      <c r="I1211" s="3">
        <v>4603.2700000000004</v>
      </c>
      <c r="J1211" t="str">
        <f>VLOOKUP(A1211,'SPENDCAT By Product'!A:B,2,0)</f>
        <v>PLH024066</v>
      </c>
    </row>
    <row r="1212" spans="1:10" x14ac:dyDescent="0.3">
      <c r="A1212" t="s">
        <v>920</v>
      </c>
      <c r="B1212">
        <v>69400</v>
      </c>
      <c r="C1212">
        <v>69000</v>
      </c>
      <c r="D1212" t="s">
        <v>1267</v>
      </c>
      <c r="E1212">
        <v>18586</v>
      </c>
      <c r="F1212" t="s">
        <v>1323</v>
      </c>
      <c r="G1212" t="s">
        <v>1240</v>
      </c>
      <c r="H1212">
        <v>400224744</v>
      </c>
      <c r="I1212" s="3">
        <v>1057.8</v>
      </c>
      <c r="J1212" t="str">
        <f>VLOOKUP(A1212,'SPENDCAT By Product'!A:B,2,0)</f>
        <v>PLH024066</v>
      </c>
    </row>
    <row r="1213" spans="1:10" x14ac:dyDescent="0.3">
      <c r="A1213" t="s">
        <v>930</v>
      </c>
      <c r="B1213">
        <v>69400</v>
      </c>
      <c r="C1213">
        <v>69000</v>
      </c>
      <c r="D1213" t="s">
        <v>1267</v>
      </c>
      <c r="E1213">
        <v>18586</v>
      </c>
      <c r="F1213" t="s">
        <v>1323</v>
      </c>
      <c r="G1213" t="s">
        <v>1240</v>
      </c>
      <c r="H1213">
        <v>400224743</v>
      </c>
      <c r="I1213" s="3">
        <v>1318.02</v>
      </c>
      <c r="J1213" t="str">
        <f>VLOOKUP(A1213,'SPENDCAT By Product'!A:B,2,0)</f>
        <v>PLH024077</v>
      </c>
    </row>
    <row r="1214" spans="1:10" x14ac:dyDescent="0.3">
      <c r="A1214" t="s">
        <v>531</v>
      </c>
      <c r="B1214">
        <v>70000</v>
      </c>
      <c r="C1214">
        <v>70000</v>
      </c>
      <c r="D1214" t="s">
        <v>1250</v>
      </c>
      <c r="E1214">
        <v>13480</v>
      </c>
      <c r="F1214" t="s">
        <v>1571</v>
      </c>
      <c r="G1214" t="s">
        <v>1240</v>
      </c>
      <c r="H1214">
        <v>400224740</v>
      </c>
      <c r="I1214" s="3">
        <v>263.93</v>
      </c>
      <c r="J1214" t="str">
        <f>VLOOKUP(A1214,'SPENDCAT By Product'!A:B,2,0)</f>
        <v>MED019001</v>
      </c>
    </row>
    <row r="1215" spans="1:10" x14ac:dyDescent="0.3">
      <c r="A1215" t="s">
        <v>462</v>
      </c>
      <c r="B1215">
        <v>70000</v>
      </c>
      <c r="C1215">
        <v>70000</v>
      </c>
      <c r="D1215" t="s">
        <v>1250</v>
      </c>
      <c r="E1215">
        <v>11719</v>
      </c>
      <c r="F1215" t="s">
        <v>1538</v>
      </c>
      <c r="G1215" t="s">
        <v>1240</v>
      </c>
      <c r="H1215">
        <v>400224737</v>
      </c>
      <c r="I1215" s="3">
        <v>901.02</v>
      </c>
      <c r="J1215" t="str">
        <f>VLOOKUP(A1215,'SPENDCAT By Product'!A:B,2,0)</f>
        <v>MWS020011</v>
      </c>
    </row>
    <row r="1216" spans="1:10" x14ac:dyDescent="0.3">
      <c r="A1216" t="s">
        <v>1026</v>
      </c>
      <c r="B1216">
        <v>78000</v>
      </c>
      <c r="C1216">
        <v>78000</v>
      </c>
      <c r="D1216" t="s">
        <v>1291</v>
      </c>
      <c r="E1216">
        <v>7892</v>
      </c>
      <c r="F1216" t="s">
        <v>1518</v>
      </c>
      <c r="G1216" t="s">
        <v>1240</v>
      </c>
      <c r="H1216">
        <v>400224736</v>
      </c>
      <c r="I1216" s="3">
        <v>70</v>
      </c>
      <c r="J1216" t="str">
        <f>VLOOKUP(A1216,'SPENDCAT By Product'!A:B,2,0)</f>
        <v>COR007012</v>
      </c>
    </row>
    <row r="1217" spans="1:10" x14ac:dyDescent="0.3">
      <c r="A1217" t="s">
        <v>770</v>
      </c>
      <c r="B1217">
        <v>79000</v>
      </c>
      <c r="C1217">
        <v>79900</v>
      </c>
      <c r="D1217" t="s">
        <v>1249</v>
      </c>
      <c r="E1217">
        <v>15818</v>
      </c>
      <c r="F1217" t="s">
        <v>1776</v>
      </c>
      <c r="G1217" t="s">
        <v>1240</v>
      </c>
      <c r="H1217">
        <v>400224735</v>
      </c>
      <c r="I1217" s="3">
        <v>830.25</v>
      </c>
      <c r="J1217" t="str">
        <f>VLOOKUP(A1217,'SPENDCAT By Product'!A:B,2,0)</f>
        <v>CPS004036</v>
      </c>
    </row>
    <row r="1218" spans="1:10" x14ac:dyDescent="0.3">
      <c r="A1218" t="s">
        <v>770</v>
      </c>
      <c r="B1218">
        <v>79000</v>
      </c>
      <c r="C1218">
        <v>79900</v>
      </c>
      <c r="D1218" t="s">
        <v>1249</v>
      </c>
      <c r="E1218">
        <v>15818</v>
      </c>
      <c r="F1218" t="s">
        <v>1776</v>
      </c>
      <c r="G1218" t="s">
        <v>1240</v>
      </c>
      <c r="H1218">
        <v>400224734</v>
      </c>
      <c r="I1218" s="3">
        <v>3628.5</v>
      </c>
      <c r="J1218" t="str">
        <f>VLOOKUP(A1218,'SPENDCAT By Product'!A:B,2,0)</f>
        <v>CPS004036</v>
      </c>
    </row>
    <row r="1219" spans="1:10" x14ac:dyDescent="0.3">
      <c r="A1219" t="s">
        <v>738</v>
      </c>
      <c r="B1219">
        <v>79000</v>
      </c>
      <c r="C1219">
        <v>79000</v>
      </c>
      <c r="D1219" t="s">
        <v>1292</v>
      </c>
      <c r="E1219">
        <v>4041</v>
      </c>
      <c r="F1219" t="s">
        <v>1616</v>
      </c>
      <c r="G1219" t="s">
        <v>1240</v>
      </c>
      <c r="H1219">
        <v>400224732</v>
      </c>
      <c r="I1219" s="3">
        <v>996.3</v>
      </c>
      <c r="J1219" t="str">
        <f>VLOOKUP(A1219,'SPENDCAT By Product'!A:B,2,0)</f>
        <v>CPS004022</v>
      </c>
    </row>
    <row r="1220" spans="1:10" x14ac:dyDescent="0.3">
      <c r="A1220" s="18" t="s">
        <v>742</v>
      </c>
      <c r="B1220">
        <v>79000</v>
      </c>
      <c r="C1220">
        <v>79000</v>
      </c>
      <c r="D1220" t="s">
        <v>1292</v>
      </c>
      <c r="E1220">
        <v>4041</v>
      </c>
      <c r="F1220" t="s">
        <v>1616</v>
      </c>
      <c r="G1220" t="s">
        <v>1240</v>
      </c>
      <c r="H1220">
        <v>400224732</v>
      </c>
      <c r="I1220" s="3">
        <v>40</v>
      </c>
      <c r="J1220" t="str">
        <f>VLOOKUP(A1220,'SPENDCAT By Product'!A:B,2,0)</f>
        <v>CPS004022</v>
      </c>
    </row>
    <row r="1221" spans="1:10" x14ac:dyDescent="0.3">
      <c r="A1221" t="s">
        <v>931</v>
      </c>
      <c r="B1221">
        <v>69400</v>
      </c>
      <c r="C1221">
        <v>69000</v>
      </c>
      <c r="D1221" t="s">
        <v>1267</v>
      </c>
      <c r="E1221">
        <v>16037</v>
      </c>
      <c r="F1221" t="s">
        <v>1268</v>
      </c>
      <c r="G1221" t="s">
        <v>1240</v>
      </c>
      <c r="H1221">
        <v>400224730</v>
      </c>
      <c r="I1221" s="3">
        <v>9077.4</v>
      </c>
      <c r="J1221" t="str">
        <f>VLOOKUP(A1221,'SPENDCAT By Product'!A:B,2,0)</f>
        <v>PLH024016</v>
      </c>
    </row>
    <row r="1222" spans="1:10" x14ac:dyDescent="0.3">
      <c r="A1222" t="s">
        <v>559</v>
      </c>
      <c r="B1222">
        <v>69300</v>
      </c>
      <c r="C1222">
        <v>65500</v>
      </c>
      <c r="D1222" t="s">
        <v>9</v>
      </c>
      <c r="E1222">
        <v>17804</v>
      </c>
      <c r="F1222" t="s">
        <v>1603</v>
      </c>
      <c r="G1222" t="s">
        <v>1240</v>
      </c>
      <c r="H1222">
        <v>400224728</v>
      </c>
      <c r="I1222" s="3">
        <v>94067.32</v>
      </c>
      <c r="J1222" t="str">
        <f>VLOOKUP(A1222,'SPENDCAT By Product'!A:B,2,0)</f>
        <v>CWK006003</v>
      </c>
    </row>
    <row r="1223" spans="1:10" x14ac:dyDescent="0.3">
      <c r="A1223" t="s">
        <v>1004</v>
      </c>
      <c r="B1223">
        <v>70000</v>
      </c>
      <c r="C1223">
        <v>70000</v>
      </c>
      <c r="D1223" t="s">
        <v>1250</v>
      </c>
      <c r="E1223">
        <v>10500</v>
      </c>
      <c r="F1223" t="s">
        <v>1726</v>
      </c>
      <c r="G1223" t="s">
        <v>1240</v>
      </c>
      <c r="H1223">
        <v>400224727</v>
      </c>
      <c r="I1223" s="3">
        <v>2893.21</v>
      </c>
      <c r="J1223" t="str">
        <f>VLOOKUP(A1223,'SPENDCAT By Product'!A:B,2,0)</f>
        <v>MWS020002</v>
      </c>
    </row>
    <row r="1224" spans="1:10" x14ac:dyDescent="0.3">
      <c r="A1224" t="s">
        <v>527</v>
      </c>
      <c r="B1224">
        <v>65700</v>
      </c>
      <c r="C1224">
        <v>68500</v>
      </c>
      <c r="D1224" t="s">
        <v>1277</v>
      </c>
      <c r="E1224">
        <v>10008</v>
      </c>
      <c r="F1224" t="s">
        <v>1473</v>
      </c>
      <c r="G1224" t="s">
        <v>1240</v>
      </c>
      <c r="H1224">
        <v>400224726</v>
      </c>
      <c r="I1224" s="3">
        <v>4472.2299999999996</v>
      </c>
      <c r="J1224" t="str">
        <f>VLOOKUP(A1224,'SPENDCAT By Product'!A:B,2,0)</f>
        <v>SEC028003</v>
      </c>
    </row>
    <row r="1225" spans="1:10" x14ac:dyDescent="0.3">
      <c r="A1225" t="s">
        <v>921</v>
      </c>
      <c r="B1225">
        <v>69400</v>
      </c>
      <c r="C1225">
        <v>69000</v>
      </c>
      <c r="D1225" t="s">
        <v>1267</v>
      </c>
      <c r="E1225">
        <v>54695</v>
      </c>
      <c r="F1225" t="s">
        <v>1340</v>
      </c>
      <c r="G1225" t="s">
        <v>1240</v>
      </c>
      <c r="H1225">
        <v>400224725</v>
      </c>
      <c r="I1225" s="3">
        <v>1378.83</v>
      </c>
      <c r="J1225" t="str">
        <f>VLOOKUP(A1225,'SPENDCAT By Product'!A:B,2,0)</f>
        <v>PLH024073</v>
      </c>
    </row>
    <row r="1226" spans="1:10" x14ac:dyDescent="0.3">
      <c r="A1226" t="s">
        <v>1029</v>
      </c>
      <c r="B1226">
        <v>85200</v>
      </c>
      <c r="C1226">
        <v>85300</v>
      </c>
      <c r="D1226" t="s">
        <v>1275</v>
      </c>
      <c r="E1226">
        <v>17606</v>
      </c>
      <c r="F1226" t="s">
        <v>1332</v>
      </c>
      <c r="G1226" t="s">
        <v>1240</v>
      </c>
      <c r="H1226">
        <v>400224722</v>
      </c>
      <c r="I1226" s="3">
        <v>420.56</v>
      </c>
      <c r="J1226" t="str">
        <f>VLOOKUP(A1226,'SPENDCAT By Product'!A:B,2,0)</f>
        <v>COR007011</v>
      </c>
    </row>
    <row r="1227" spans="1:10" x14ac:dyDescent="0.3">
      <c r="A1227" t="s">
        <v>887</v>
      </c>
      <c r="B1227">
        <v>85000</v>
      </c>
      <c r="C1227">
        <v>85000</v>
      </c>
      <c r="D1227" t="s">
        <v>1285</v>
      </c>
      <c r="E1227">
        <v>17606</v>
      </c>
      <c r="F1227" t="s">
        <v>1332</v>
      </c>
      <c r="G1227" t="s">
        <v>1240</v>
      </c>
      <c r="H1227">
        <v>400224722</v>
      </c>
      <c r="I1227" s="3">
        <v>250</v>
      </c>
      <c r="J1227" t="str">
        <f>VLOOKUP(A1227,'SPENDCAT By Product'!A:B,2,0)</f>
        <v>FAC012028</v>
      </c>
    </row>
    <row r="1228" spans="1:10" x14ac:dyDescent="0.3">
      <c r="A1228" t="s">
        <v>803</v>
      </c>
      <c r="B1228">
        <v>75000</v>
      </c>
      <c r="C1228">
        <v>75000</v>
      </c>
      <c r="D1228" t="s">
        <v>1262</v>
      </c>
      <c r="E1228">
        <v>13442</v>
      </c>
      <c r="F1228" t="s">
        <v>1561</v>
      </c>
      <c r="G1228" t="s">
        <v>1240</v>
      </c>
      <c r="H1228">
        <v>400224718</v>
      </c>
      <c r="I1228" s="3">
        <v>3997.5</v>
      </c>
      <c r="J1228" t="str">
        <f>VLOOKUP(A1228,'SPENDCAT By Product'!A:B,2,0)</f>
        <v>ICT016020</v>
      </c>
    </row>
    <row r="1229" spans="1:10" x14ac:dyDescent="0.3">
      <c r="A1229" t="s">
        <v>536</v>
      </c>
      <c r="B1229">
        <v>74900</v>
      </c>
      <c r="C1229">
        <v>71700</v>
      </c>
      <c r="D1229" t="s">
        <v>1272</v>
      </c>
      <c r="E1229">
        <v>19206</v>
      </c>
      <c r="F1229" t="s">
        <v>1619</v>
      </c>
      <c r="G1229" t="s">
        <v>1240</v>
      </c>
      <c r="H1229">
        <v>400224717</v>
      </c>
      <c r="I1229" s="3">
        <v>20305</v>
      </c>
      <c r="J1229" t="str">
        <f>VLOOKUP(A1229,'SPENDCAT By Product'!A:B,2,0)</f>
        <v>NON022005</v>
      </c>
    </row>
    <row r="1230" spans="1:10" x14ac:dyDescent="0.3">
      <c r="A1230" t="s">
        <v>559</v>
      </c>
      <c r="B1230">
        <v>69300</v>
      </c>
      <c r="C1230">
        <v>65500</v>
      </c>
      <c r="D1230" t="s">
        <v>9</v>
      </c>
      <c r="E1230">
        <v>17804</v>
      </c>
      <c r="F1230" t="s">
        <v>1603</v>
      </c>
      <c r="G1230" t="s">
        <v>1240</v>
      </c>
      <c r="H1230">
        <v>400224716</v>
      </c>
      <c r="I1230" s="3">
        <v>17519.91</v>
      </c>
      <c r="J1230" t="str">
        <f>VLOOKUP(A1230,'SPENDCAT By Product'!A:B,2,0)</f>
        <v>CWK006003</v>
      </c>
    </row>
    <row r="1231" spans="1:10" x14ac:dyDescent="0.3">
      <c r="A1231" t="s">
        <v>559</v>
      </c>
      <c r="B1231">
        <v>69300</v>
      </c>
      <c r="C1231">
        <v>65500</v>
      </c>
      <c r="D1231" t="s">
        <v>9</v>
      </c>
      <c r="E1231">
        <v>17804</v>
      </c>
      <c r="F1231" t="s">
        <v>1603</v>
      </c>
      <c r="G1231" t="s">
        <v>1240</v>
      </c>
      <c r="H1231">
        <v>400224715</v>
      </c>
      <c r="I1231" s="3">
        <v>25299.15</v>
      </c>
      <c r="J1231" t="str">
        <f>VLOOKUP(A1231,'SPENDCAT By Product'!A:B,2,0)</f>
        <v>CWK006003</v>
      </c>
    </row>
    <row r="1232" spans="1:10" x14ac:dyDescent="0.3">
      <c r="A1232" t="s">
        <v>918</v>
      </c>
      <c r="B1232">
        <v>69400</v>
      </c>
      <c r="C1232">
        <v>69000</v>
      </c>
      <c r="D1232" t="s">
        <v>1267</v>
      </c>
      <c r="E1232">
        <v>224407</v>
      </c>
      <c r="F1232" t="s">
        <v>1523</v>
      </c>
      <c r="G1232" t="s">
        <v>1240</v>
      </c>
      <c r="H1232">
        <v>400224710</v>
      </c>
      <c r="I1232" s="3">
        <v>1031.7</v>
      </c>
      <c r="J1232" t="str">
        <f>VLOOKUP(A1232,'SPENDCAT By Product'!A:B,2,0)</f>
        <v>PLH024016</v>
      </c>
    </row>
    <row r="1233" spans="1:10" x14ac:dyDescent="0.3">
      <c r="A1233" t="s">
        <v>750</v>
      </c>
      <c r="B1233">
        <v>79000</v>
      </c>
      <c r="C1233">
        <v>79900</v>
      </c>
      <c r="D1233" t="s">
        <v>1249</v>
      </c>
      <c r="E1233">
        <v>879</v>
      </c>
      <c r="F1233" t="s">
        <v>1270</v>
      </c>
      <c r="G1233" t="s">
        <v>1240</v>
      </c>
      <c r="H1233">
        <v>400224709</v>
      </c>
      <c r="I1233" s="3">
        <v>2505.66</v>
      </c>
      <c r="J1233" t="str">
        <f>VLOOKUP(A1233,'SPENDCAT By Product'!A:B,2,0)</f>
        <v>CPS004010</v>
      </c>
    </row>
    <row r="1234" spans="1:10" x14ac:dyDescent="0.3">
      <c r="A1234" t="s">
        <v>744</v>
      </c>
      <c r="B1234">
        <v>99000</v>
      </c>
      <c r="C1234">
        <v>99000</v>
      </c>
      <c r="D1234" t="s">
        <v>1266</v>
      </c>
      <c r="E1234">
        <v>17297</v>
      </c>
      <c r="F1234" t="s">
        <v>1317</v>
      </c>
      <c r="G1234" t="s">
        <v>1240</v>
      </c>
      <c r="H1234">
        <v>400224698</v>
      </c>
      <c r="I1234" s="3">
        <v>1629.29</v>
      </c>
      <c r="J1234" t="str">
        <f>VLOOKUP(A1234,'SPENDCAT By Product'!A:B,2,0)</f>
        <v>NON022005</v>
      </c>
    </row>
    <row r="1235" spans="1:10" x14ac:dyDescent="0.3">
      <c r="A1235" t="s">
        <v>434</v>
      </c>
      <c r="B1235">
        <v>70000</v>
      </c>
      <c r="C1235">
        <v>70000</v>
      </c>
      <c r="D1235" t="s">
        <v>1250</v>
      </c>
      <c r="E1235">
        <v>10594</v>
      </c>
      <c r="F1235" t="s">
        <v>1263</v>
      </c>
      <c r="G1235" t="s">
        <v>1240</v>
      </c>
      <c r="H1235">
        <v>400224695</v>
      </c>
      <c r="I1235" s="3">
        <v>1355.58</v>
      </c>
      <c r="J1235" t="str">
        <f>VLOOKUP(A1235,'SPENDCAT By Product'!A:B,2,0)</f>
        <v>CWK006003</v>
      </c>
    </row>
    <row r="1236" spans="1:10" x14ac:dyDescent="0.3">
      <c r="A1236" t="s">
        <v>917</v>
      </c>
      <c r="B1236">
        <v>69400</v>
      </c>
      <c r="C1236">
        <v>69000</v>
      </c>
      <c r="D1236" t="s">
        <v>1267</v>
      </c>
      <c r="E1236">
        <v>15192</v>
      </c>
      <c r="F1236" t="s">
        <v>1366</v>
      </c>
      <c r="G1236" t="s">
        <v>1240</v>
      </c>
      <c r="H1236">
        <v>400224694</v>
      </c>
      <c r="I1236" s="3">
        <v>1081.98</v>
      </c>
      <c r="J1236" t="str">
        <f>VLOOKUP(A1236,'SPENDCAT By Product'!A:B,2,0)</f>
        <v>PLH024016</v>
      </c>
    </row>
    <row r="1237" spans="1:10" x14ac:dyDescent="0.3">
      <c r="A1237" t="s">
        <v>921</v>
      </c>
      <c r="B1237">
        <v>69400</v>
      </c>
      <c r="C1237">
        <v>69000</v>
      </c>
      <c r="D1237" t="s">
        <v>1267</v>
      </c>
      <c r="E1237">
        <v>224407</v>
      </c>
      <c r="F1237" t="s">
        <v>1523</v>
      </c>
      <c r="G1237" t="s">
        <v>1240</v>
      </c>
      <c r="H1237">
        <v>400224693</v>
      </c>
      <c r="I1237" s="3">
        <v>1772.75</v>
      </c>
      <c r="J1237" t="str">
        <f>VLOOKUP(A1237,'SPENDCAT By Product'!A:B,2,0)</f>
        <v>PLH024073</v>
      </c>
    </row>
    <row r="1238" spans="1:10" x14ac:dyDescent="0.3">
      <c r="A1238" t="s">
        <v>918</v>
      </c>
      <c r="B1238">
        <v>69400</v>
      </c>
      <c r="C1238">
        <v>69000</v>
      </c>
      <c r="D1238" t="s">
        <v>1267</v>
      </c>
      <c r="E1238">
        <v>224407</v>
      </c>
      <c r="F1238" t="s">
        <v>1523</v>
      </c>
      <c r="G1238" t="s">
        <v>1240</v>
      </c>
      <c r="H1238">
        <v>400224692</v>
      </c>
      <c r="I1238" s="3">
        <v>1047.82</v>
      </c>
      <c r="J1238" t="str">
        <f>VLOOKUP(A1238,'SPENDCAT By Product'!A:B,2,0)</f>
        <v>PLH024016</v>
      </c>
    </row>
    <row r="1239" spans="1:10" x14ac:dyDescent="0.3">
      <c r="A1239" t="s">
        <v>918</v>
      </c>
      <c r="B1239">
        <v>69400</v>
      </c>
      <c r="C1239">
        <v>69000</v>
      </c>
      <c r="D1239" t="s">
        <v>1267</v>
      </c>
      <c r="E1239">
        <v>224407</v>
      </c>
      <c r="F1239" t="s">
        <v>1523</v>
      </c>
      <c r="G1239" t="s">
        <v>1240</v>
      </c>
      <c r="H1239">
        <v>400224691</v>
      </c>
      <c r="I1239" s="3">
        <v>1047.81</v>
      </c>
      <c r="J1239" t="str">
        <f>VLOOKUP(A1239,'SPENDCAT By Product'!A:B,2,0)</f>
        <v>PLH024016</v>
      </c>
    </row>
    <row r="1240" spans="1:10" x14ac:dyDescent="0.3">
      <c r="A1240" t="s">
        <v>918</v>
      </c>
      <c r="B1240">
        <v>69400</v>
      </c>
      <c r="C1240">
        <v>69000</v>
      </c>
      <c r="D1240" t="s">
        <v>1267</v>
      </c>
      <c r="E1240">
        <v>224407</v>
      </c>
      <c r="F1240" t="s">
        <v>1523</v>
      </c>
      <c r="G1240" t="s">
        <v>1240</v>
      </c>
      <c r="H1240">
        <v>400224690</v>
      </c>
      <c r="I1240" s="3">
        <v>1031.69</v>
      </c>
      <c r="J1240" t="str">
        <f>VLOOKUP(A1240,'SPENDCAT By Product'!A:B,2,0)</f>
        <v>PLH024016</v>
      </c>
    </row>
    <row r="1241" spans="1:10" x14ac:dyDescent="0.3">
      <c r="A1241" t="s">
        <v>917</v>
      </c>
      <c r="B1241">
        <v>69400</v>
      </c>
      <c r="C1241">
        <v>69000</v>
      </c>
      <c r="D1241" t="s">
        <v>1267</v>
      </c>
      <c r="E1241">
        <v>224407</v>
      </c>
      <c r="F1241" t="s">
        <v>1523</v>
      </c>
      <c r="G1241" t="s">
        <v>1240</v>
      </c>
      <c r="H1241">
        <v>400224689</v>
      </c>
      <c r="I1241" s="3">
        <v>708.86</v>
      </c>
      <c r="J1241" t="str">
        <f>VLOOKUP(A1241,'SPENDCAT By Product'!A:B,2,0)</f>
        <v>PLH024016</v>
      </c>
    </row>
    <row r="1242" spans="1:10" x14ac:dyDescent="0.3">
      <c r="A1242" t="s">
        <v>921</v>
      </c>
      <c r="B1242">
        <v>69400</v>
      </c>
      <c r="C1242">
        <v>69000</v>
      </c>
      <c r="D1242" t="s">
        <v>1267</v>
      </c>
      <c r="E1242">
        <v>224407</v>
      </c>
      <c r="F1242" t="s">
        <v>1523</v>
      </c>
      <c r="G1242" t="s">
        <v>1240</v>
      </c>
      <c r="H1242">
        <v>400224688</v>
      </c>
      <c r="I1242" s="3">
        <v>1772.75</v>
      </c>
      <c r="J1242" t="str">
        <f>VLOOKUP(A1242,'SPENDCAT By Product'!A:B,2,0)</f>
        <v>PLH024073</v>
      </c>
    </row>
    <row r="1243" spans="1:10" x14ac:dyDescent="0.3">
      <c r="A1243" t="s">
        <v>921</v>
      </c>
      <c r="B1243">
        <v>69400</v>
      </c>
      <c r="C1243">
        <v>69000</v>
      </c>
      <c r="D1243" t="s">
        <v>1267</v>
      </c>
      <c r="E1243">
        <v>224407</v>
      </c>
      <c r="F1243" t="s">
        <v>1523</v>
      </c>
      <c r="G1243" t="s">
        <v>1240</v>
      </c>
      <c r="H1243">
        <v>400224687</v>
      </c>
      <c r="I1243" s="3">
        <v>1772.75</v>
      </c>
      <c r="J1243" t="str">
        <f>VLOOKUP(A1243,'SPENDCAT By Product'!A:B,2,0)</f>
        <v>PLH024073</v>
      </c>
    </row>
    <row r="1244" spans="1:10" x14ac:dyDescent="0.3">
      <c r="A1244" t="s">
        <v>929</v>
      </c>
      <c r="B1244">
        <v>69400</v>
      </c>
      <c r="C1244">
        <v>69000</v>
      </c>
      <c r="D1244" t="s">
        <v>1267</v>
      </c>
      <c r="E1244">
        <v>4101</v>
      </c>
      <c r="F1244" t="s">
        <v>1313</v>
      </c>
      <c r="G1244" t="s">
        <v>1240</v>
      </c>
      <c r="H1244">
        <v>400224677</v>
      </c>
      <c r="I1244" s="3">
        <v>5406.59</v>
      </c>
      <c r="J1244" t="str">
        <f>VLOOKUP(A1244,'SPENDCAT By Product'!A:B,2,0)</f>
        <v>PLH024064</v>
      </c>
    </row>
    <row r="1245" spans="1:10" x14ac:dyDescent="0.3">
      <c r="A1245" t="s">
        <v>929</v>
      </c>
      <c r="B1245">
        <v>69400</v>
      </c>
      <c r="C1245">
        <v>69000</v>
      </c>
      <c r="D1245" t="s">
        <v>1267</v>
      </c>
      <c r="E1245">
        <v>4101</v>
      </c>
      <c r="F1245" t="s">
        <v>1313</v>
      </c>
      <c r="G1245" t="s">
        <v>1240</v>
      </c>
      <c r="H1245">
        <v>400224676</v>
      </c>
      <c r="I1245" s="3">
        <v>4423.57</v>
      </c>
      <c r="J1245" t="str">
        <f>VLOOKUP(A1245,'SPENDCAT By Product'!A:B,2,0)</f>
        <v>PLH024064</v>
      </c>
    </row>
    <row r="1246" spans="1:10" x14ac:dyDescent="0.3">
      <c r="A1246" t="s">
        <v>434</v>
      </c>
      <c r="B1246">
        <v>70000</v>
      </c>
      <c r="C1246">
        <v>70000</v>
      </c>
      <c r="D1246" t="s">
        <v>1250</v>
      </c>
      <c r="E1246">
        <v>13474</v>
      </c>
      <c r="F1246" t="s">
        <v>1479</v>
      </c>
      <c r="G1246" t="s">
        <v>1240</v>
      </c>
      <c r="H1246">
        <v>400224674</v>
      </c>
      <c r="I1246" s="3">
        <v>1030.99</v>
      </c>
      <c r="J1246" t="str">
        <f>VLOOKUP(A1246,'SPENDCAT By Product'!A:B,2,0)</f>
        <v>CWK006003</v>
      </c>
    </row>
    <row r="1247" spans="1:10" x14ac:dyDescent="0.3">
      <c r="A1247" t="s">
        <v>977</v>
      </c>
      <c r="B1247">
        <v>70000</v>
      </c>
      <c r="C1247">
        <v>70000</v>
      </c>
      <c r="D1247" t="s">
        <v>1250</v>
      </c>
      <c r="E1247">
        <v>10350</v>
      </c>
      <c r="F1247" t="s">
        <v>1294</v>
      </c>
      <c r="G1247" t="s">
        <v>1240</v>
      </c>
      <c r="H1247">
        <v>400224673</v>
      </c>
      <c r="I1247" s="3">
        <v>165.11</v>
      </c>
      <c r="J1247" t="str">
        <f>VLOOKUP(A1247,'SPENDCAT By Product'!A:B,2,0)</f>
        <v>MWS020002</v>
      </c>
    </row>
    <row r="1248" spans="1:10" x14ac:dyDescent="0.3">
      <c r="A1248" t="s">
        <v>1295</v>
      </c>
      <c r="B1248">
        <v>70000</v>
      </c>
      <c r="C1248">
        <v>70000</v>
      </c>
      <c r="D1248" t="s">
        <v>1250</v>
      </c>
      <c r="E1248">
        <v>10350</v>
      </c>
      <c r="F1248" t="s">
        <v>1294</v>
      </c>
      <c r="G1248" t="s">
        <v>1240</v>
      </c>
      <c r="H1248">
        <v>400224672</v>
      </c>
      <c r="I1248" s="3">
        <v>552.71</v>
      </c>
      <c r="J1248" t="e">
        <f>VLOOKUP(A1248,'SPENDCAT By Product'!A:B,2,0)</f>
        <v>#N/A</v>
      </c>
    </row>
    <row r="1249" spans="1:10" x14ac:dyDescent="0.3">
      <c r="A1249" t="s">
        <v>1295</v>
      </c>
      <c r="B1249">
        <v>70000</v>
      </c>
      <c r="C1249">
        <v>70000</v>
      </c>
      <c r="D1249" t="s">
        <v>1250</v>
      </c>
      <c r="E1249">
        <v>10350</v>
      </c>
      <c r="F1249" t="s">
        <v>1294</v>
      </c>
      <c r="G1249" t="s">
        <v>1240</v>
      </c>
      <c r="H1249">
        <v>400224671</v>
      </c>
      <c r="I1249" s="3">
        <v>203.33</v>
      </c>
      <c r="J1249" t="e">
        <f>VLOOKUP(A1249,'SPENDCAT By Product'!A:B,2,0)</f>
        <v>#N/A</v>
      </c>
    </row>
    <row r="1250" spans="1:10" x14ac:dyDescent="0.3">
      <c r="A1250" t="s">
        <v>988</v>
      </c>
      <c r="B1250">
        <v>70000</v>
      </c>
      <c r="C1250">
        <v>70000</v>
      </c>
      <c r="D1250" t="s">
        <v>1250</v>
      </c>
      <c r="E1250">
        <v>10350</v>
      </c>
      <c r="F1250" t="s">
        <v>1294</v>
      </c>
      <c r="G1250" t="s">
        <v>1240</v>
      </c>
      <c r="H1250">
        <v>400224671</v>
      </c>
      <c r="I1250" s="3">
        <v>184.51</v>
      </c>
      <c r="J1250" t="str">
        <f>VLOOKUP(A1250,'SPENDCAT By Product'!A:B,2,0)</f>
        <v>MWS020002</v>
      </c>
    </row>
    <row r="1251" spans="1:10" x14ac:dyDescent="0.3">
      <c r="A1251" t="s">
        <v>907</v>
      </c>
      <c r="B1251">
        <v>69400</v>
      </c>
      <c r="C1251">
        <v>69000</v>
      </c>
      <c r="D1251" t="s">
        <v>1267</v>
      </c>
      <c r="E1251">
        <v>10688</v>
      </c>
      <c r="F1251" t="s">
        <v>1380</v>
      </c>
      <c r="G1251" t="s">
        <v>1240</v>
      </c>
      <c r="H1251">
        <v>400224670</v>
      </c>
      <c r="I1251" s="3">
        <v>2461.8200000000002</v>
      </c>
      <c r="J1251" t="str">
        <f>VLOOKUP(A1251,'SPENDCAT By Product'!A:B,2,0)</f>
        <v>PLH024055</v>
      </c>
    </row>
    <row r="1252" spans="1:10" x14ac:dyDescent="0.3">
      <c r="A1252" t="s">
        <v>1500</v>
      </c>
      <c r="B1252">
        <v>69100</v>
      </c>
      <c r="C1252">
        <v>69260</v>
      </c>
      <c r="D1252" t="s">
        <v>1278</v>
      </c>
      <c r="E1252">
        <v>872274</v>
      </c>
      <c r="F1252" t="s">
        <v>1494</v>
      </c>
      <c r="G1252" t="s">
        <v>1240</v>
      </c>
      <c r="H1252">
        <v>400224669</v>
      </c>
      <c r="I1252" s="3">
        <v>408.6</v>
      </c>
      <c r="J1252" t="e">
        <f>VLOOKUP(A1252,'SPENDCAT By Product'!A:B,2,0)</f>
        <v>#N/A</v>
      </c>
    </row>
    <row r="1253" spans="1:10" x14ac:dyDescent="0.3">
      <c r="A1253" t="s">
        <v>1500</v>
      </c>
      <c r="B1253">
        <v>69100</v>
      </c>
      <c r="C1253">
        <v>69260</v>
      </c>
      <c r="D1253" t="s">
        <v>1278</v>
      </c>
      <c r="E1253">
        <v>14380</v>
      </c>
      <c r="F1253" t="s">
        <v>1593</v>
      </c>
      <c r="G1253" t="s">
        <v>1240</v>
      </c>
      <c r="H1253">
        <v>400224667</v>
      </c>
      <c r="I1253" s="3">
        <v>624.25</v>
      </c>
      <c r="J1253" t="e">
        <f>VLOOKUP(A1253,'SPENDCAT By Product'!A:B,2,0)</f>
        <v>#N/A</v>
      </c>
    </row>
    <row r="1254" spans="1:10" x14ac:dyDescent="0.3">
      <c r="A1254" t="s">
        <v>921</v>
      </c>
      <c r="B1254">
        <v>69400</v>
      </c>
      <c r="C1254">
        <v>69000</v>
      </c>
      <c r="D1254" t="s">
        <v>1267</v>
      </c>
      <c r="E1254">
        <v>224407</v>
      </c>
      <c r="F1254" t="s">
        <v>1523</v>
      </c>
      <c r="G1254" t="s">
        <v>1240</v>
      </c>
      <c r="H1254">
        <v>400224666</v>
      </c>
      <c r="I1254" s="3">
        <v>966.95</v>
      </c>
      <c r="J1254" t="str">
        <f>VLOOKUP(A1254,'SPENDCAT By Product'!A:B,2,0)</f>
        <v>PLH024073</v>
      </c>
    </row>
    <row r="1255" spans="1:10" x14ac:dyDescent="0.3">
      <c r="A1255" t="s">
        <v>921</v>
      </c>
      <c r="B1255">
        <v>69400</v>
      </c>
      <c r="C1255">
        <v>69000</v>
      </c>
      <c r="D1255" t="s">
        <v>1267</v>
      </c>
      <c r="E1255">
        <v>54695</v>
      </c>
      <c r="F1255" t="s">
        <v>1340</v>
      </c>
      <c r="G1255" t="s">
        <v>1240</v>
      </c>
      <c r="H1255">
        <v>400224665</v>
      </c>
      <c r="I1255" s="3">
        <v>1306.26</v>
      </c>
      <c r="J1255" t="str">
        <f>VLOOKUP(A1255,'SPENDCAT By Product'!A:B,2,0)</f>
        <v>PLH024073</v>
      </c>
    </row>
    <row r="1256" spans="1:10" x14ac:dyDescent="0.3">
      <c r="A1256" t="s">
        <v>921</v>
      </c>
      <c r="B1256">
        <v>69400</v>
      </c>
      <c r="C1256">
        <v>69000</v>
      </c>
      <c r="D1256" t="s">
        <v>1267</v>
      </c>
      <c r="E1256">
        <v>54695</v>
      </c>
      <c r="F1256" t="s">
        <v>1340</v>
      </c>
      <c r="G1256" t="s">
        <v>1240</v>
      </c>
      <c r="H1256">
        <v>400224664</v>
      </c>
      <c r="I1256" s="3">
        <v>1088.55</v>
      </c>
      <c r="J1256" t="str">
        <f>VLOOKUP(A1256,'SPENDCAT By Product'!A:B,2,0)</f>
        <v>PLH024073</v>
      </c>
    </row>
    <row r="1257" spans="1:10" x14ac:dyDescent="0.3">
      <c r="A1257" t="s">
        <v>921</v>
      </c>
      <c r="B1257">
        <v>69400</v>
      </c>
      <c r="C1257">
        <v>69000</v>
      </c>
      <c r="D1257" t="s">
        <v>1267</v>
      </c>
      <c r="E1257">
        <v>224407</v>
      </c>
      <c r="F1257" t="s">
        <v>1523</v>
      </c>
      <c r="G1257" t="s">
        <v>1240</v>
      </c>
      <c r="H1257">
        <v>400224663</v>
      </c>
      <c r="I1257" s="3">
        <v>564.04999999999995</v>
      </c>
      <c r="J1257" t="str">
        <f>VLOOKUP(A1257,'SPENDCAT By Product'!A:B,2,0)</f>
        <v>PLH024073</v>
      </c>
    </row>
    <row r="1258" spans="1:10" x14ac:dyDescent="0.3">
      <c r="A1258" t="s">
        <v>921</v>
      </c>
      <c r="B1258">
        <v>69400</v>
      </c>
      <c r="C1258">
        <v>69000</v>
      </c>
      <c r="D1258" t="s">
        <v>1267</v>
      </c>
      <c r="E1258">
        <v>224407</v>
      </c>
      <c r="F1258" t="s">
        <v>1523</v>
      </c>
      <c r="G1258" t="s">
        <v>1240</v>
      </c>
      <c r="H1258">
        <v>400224662</v>
      </c>
      <c r="I1258" s="3">
        <v>1450.44</v>
      </c>
      <c r="J1258" t="str">
        <f>VLOOKUP(A1258,'SPENDCAT By Product'!A:B,2,0)</f>
        <v>PLH024073</v>
      </c>
    </row>
    <row r="1259" spans="1:10" x14ac:dyDescent="0.3">
      <c r="A1259" t="s">
        <v>800</v>
      </c>
      <c r="B1259">
        <v>70000</v>
      </c>
      <c r="C1259">
        <v>70000</v>
      </c>
      <c r="D1259" t="s">
        <v>1250</v>
      </c>
      <c r="E1259">
        <v>14482</v>
      </c>
      <c r="F1259" t="s">
        <v>1777</v>
      </c>
      <c r="G1259" t="s">
        <v>1240</v>
      </c>
      <c r="H1259">
        <v>400224661</v>
      </c>
      <c r="I1259" s="3">
        <v>3100</v>
      </c>
      <c r="J1259" t="str">
        <f>VLOOKUP(A1259,'SPENDCAT By Product'!A:B,2,0)</f>
        <v>MWS020017</v>
      </c>
    </row>
    <row r="1260" spans="1:10" x14ac:dyDescent="0.3">
      <c r="A1260" t="s">
        <v>800</v>
      </c>
      <c r="B1260">
        <v>70000</v>
      </c>
      <c r="C1260">
        <v>70000</v>
      </c>
      <c r="D1260" t="s">
        <v>1250</v>
      </c>
      <c r="E1260">
        <v>14482</v>
      </c>
      <c r="F1260" t="s">
        <v>1777</v>
      </c>
      <c r="G1260" t="s">
        <v>1240</v>
      </c>
      <c r="H1260">
        <v>400224660</v>
      </c>
      <c r="I1260" s="3">
        <v>3190</v>
      </c>
      <c r="J1260" t="str">
        <f>VLOOKUP(A1260,'SPENDCAT By Product'!A:B,2,0)</f>
        <v>MWS020017</v>
      </c>
    </row>
    <row r="1261" spans="1:10" x14ac:dyDescent="0.3">
      <c r="A1261" t="s">
        <v>754</v>
      </c>
      <c r="B1261">
        <v>79000</v>
      </c>
      <c r="C1261">
        <v>79900</v>
      </c>
      <c r="D1261" t="s">
        <v>1249</v>
      </c>
      <c r="E1261">
        <v>14814</v>
      </c>
      <c r="F1261" t="s">
        <v>1582</v>
      </c>
      <c r="G1261" t="s">
        <v>1240</v>
      </c>
      <c r="H1261">
        <v>400224658</v>
      </c>
      <c r="I1261" s="3">
        <v>15452.49</v>
      </c>
      <c r="J1261" t="str">
        <f>VLOOKUP(A1261,'SPENDCAT By Product'!A:B,2,0)</f>
        <v>CPS004012</v>
      </c>
    </row>
    <row r="1262" spans="1:10" x14ac:dyDescent="0.3">
      <c r="A1262" t="s">
        <v>941</v>
      </c>
      <c r="B1262">
        <v>69400</v>
      </c>
      <c r="C1262">
        <v>69000</v>
      </c>
      <c r="D1262" t="s">
        <v>1267</v>
      </c>
      <c r="E1262">
        <v>11810</v>
      </c>
      <c r="F1262" t="s">
        <v>1299</v>
      </c>
      <c r="G1262" t="s">
        <v>1240</v>
      </c>
      <c r="H1262">
        <v>400224657</v>
      </c>
      <c r="I1262" s="3">
        <v>119.52</v>
      </c>
      <c r="J1262" t="str">
        <f>VLOOKUP(A1262,'SPENDCAT By Product'!A:B,2,0)</f>
        <v>PLH024081</v>
      </c>
    </row>
    <row r="1263" spans="1:10" x14ac:dyDescent="0.3">
      <c r="A1263" t="s">
        <v>916</v>
      </c>
      <c r="B1263">
        <v>69400</v>
      </c>
      <c r="C1263">
        <v>69000</v>
      </c>
      <c r="D1263" t="s">
        <v>1267</v>
      </c>
      <c r="E1263">
        <v>4450</v>
      </c>
      <c r="F1263" t="s">
        <v>1296</v>
      </c>
      <c r="G1263" t="s">
        <v>1240</v>
      </c>
      <c r="H1263">
        <v>400224656</v>
      </c>
      <c r="I1263" s="3">
        <v>483.02</v>
      </c>
      <c r="J1263" t="str">
        <f>VLOOKUP(A1263,'SPENDCAT By Product'!A:B,2,0)</f>
        <v>PLH024030</v>
      </c>
    </row>
    <row r="1264" spans="1:10" x14ac:dyDescent="0.3">
      <c r="A1264" t="s">
        <v>917</v>
      </c>
      <c r="B1264">
        <v>69400</v>
      </c>
      <c r="C1264">
        <v>69000</v>
      </c>
      <c r="D1264" t="s">
        <v>1267</v>
      </c>
      <c r="E1264">
        <v>15192</v>
      </c>
      <c r="F1264" t="s">
        <v>1366</v>
      </c>
      <c r="G1264" t="s">
        <v>1240</v>
      </c>
      <c r="H1264">
        <v>400224655</v>
      </c>
      <c r="I1264" s="3">
        <v>906.09</v>
      </c>
      <c r="J1264" t="str">
        <f>VLOOKUP(A1264,'SPENDCAT By Product'!A:B,2,0)</f>
        <v>PLH024016</v>
      </c>
    </row>
    <row r="1265" spans="1:10" x14ac:dyDescent="0.3">
      <c r="A1265" t="s">
        <v>512</v>
      </c>
      <c r="B1265">
        <v>85200</v>
      </c>
      <c r="C1265">
        <v>85300</v>
      </c>
      <c r="D1265" t="s">
        <v>1275</v>
      </c>
      <c r="E1265">
        <v>17606</v>
      </c>
      <c r="F1265" t="s">
        <v>1332</v>
      </c>
      <c r="G1265" t="s">
        <v>1240</v>
      </c>
      <c r="H1265">
        <v>400224654</v>
      </c>
      <c r="I1265" s="3">
        <v>1586.11</v>
      </c>
      <c r="J1265" t="str">
        <f>VLOOKUP(A1265,'SPENDCAT By Product'!A:B,2,0)</f>
        <v>COR007007</v>
      </c>
    </row>
    <row r="1266" spans="1:10" x14ac:dyDescent="0.3">
      <c r="A1266" t="s">
        <v>887</v>
      </c>
      <c r="B1266">
        <v>85000</v>
      </c>
      <c r="C1266">
        <v>85000</v>
      </c>
      <c r="D1266" t="s">
        <v>1285</v>
      </c>
      <c r="E1266">
        <v>17606</v>
      </c>
      <c r="F1266" t="s">
        <v>1332</v>
      </c>
      <c r="G1266" t="s">
        <v>1240</v>
      </c>
      <c r="H1266">
        <v>400224654</v>
      </c>
      <c r="I1266" s="3">
        <v>649.99</v>
      </c>
      <c r="J1266" t="str">
        <f>VLOOKUP(A1266,'SPENDCAT By Product'!A:B,2,0)</f>
        <v>FAC012028</v>
      </c>
    </row>
    <row r="1267" spans="1:10" x14ac:dyDescent="0.3">
      <c r="A1267" t="s">
        <v>434</v>
      </c>
      <c r="B1267">
        <v>70000</v>
      </c>
      <c r="C1267">
        <v>70000</v>
      </c>
      <c r="D1267" t="s">
        <v>1250</v>
      </c>
      <c r="E1267">
        <v>10594</v>
      </c>
      <c r="F1267" t="s">
        <v>1263</v>
      </c>
      <c r="G1267" t="s">
        <v>1240</v>
      </c>
      <c r="H1267">
        <v>400224653</v>
      </c>
      <c r="I1267" s="3">
        <v>1261.83</v>
      </c>
      <c r="J1267" t="str">
        <f>VLOOKUP(A1267,'SPENDCAT By Product'!A:B,2,0)</f>
        <v>CWK006003</v>
      </c>
    </row>
    <row r="1268" spans="1:10" x14ac:dyDescent="0.3">
      <c r="A1268" t="s">
        <v>1547</v>
      </c>
      <c r="B1268">
        <v>81000</v>
      </c>
      <c r="C1268">
        <v>81000</v>
      </c>
      <c r="D1268" t="s">
        <v>1288</v>
      </c>
      <c r="E1268">
        <v>5838</v>
      </c>
      <c r="F1268" t="s">
        <v>1298</v>
      </c>
      <c r="G1268" t="s">
        <v>1240</v>
      </c>
      <c r="H1268">
        <v>400224652</v>
      </c>
      <c r="I1268" s="3">
        <v>57.81</v>
      </c>
      <c r="J1268" t="e">
        <f>VLOOKUP(A1268,'SPENDCAT By Product'!A:B,2,0)</f>
        <v>#N/A</v>
      </c>
    </row>
    <row r="1269" spans="1:10" x14ac:dyDescent="0.3">
      <c r="A1269" t="s">
        <v>1547</v>
      </c>
      <c r="B1269">
        <v>81000</v>
      </c>
      <c r="C1269">
        <v>81000</v>
      </c>
      <c r="D1269" t="s">
        <v>1288</v>
      </c>
      <c r="E1269">
        <v>5838</v>
      </c>
      <c r="F1269" t="s">
        <v>1298</v>
      </c>
      <c r="G1269" t="s">
        <v>1240</v>
      </c>
      <c r="H1269">
        <v>400224651</v>
      </c>
      <c r="I1269" s="3">
        <v>147.6</v>
      </c>
      <c r="J1269" t="e">
        <f>VLOOKUP(A1269,'SPENDCAT By Product'!A:B,2,0)</f>
        <v>#N/A</v>
      </c>
    </row>
    <row r="1270" spans="1:10" x14ac:dyDescent="0.3">
      <c r="A1270" t="s">
        <v>738</v>
      </c>
      <c r="B1270">
        <v>79000</v>
      </c>
      <c r="C1270">
        <v>79000</v>
      </c>
      <c r="D1270" t="s">
        <v>1292</v>
      </c>
      <c r="E1270">
        <v>11478</v>
      </c>
      <c r="F1270" t="s">
        <v>1612</v>
      </c>
      <c r="G1270" t="s">
        <v>1240</v>
      </c>
      <c r="H1270">
        <v>400224642</v>
      </c>
      <c r="I1270" s="3">
        <v>43050</v>
      </c>
      <c r="J1270" t="str">
        <f>VLOOKUP(A1270,'SPENDCAT By Product'!A:B,2,0)</f>
        <v>CPS004022</v>
      </c>
    </row>
    <row r="1271" spans="1:10" x14ac:dyDescent="0.3">
      <c r="A1271" t="s">
        <v>954</v>
      </c>
      <c r="B1271">
        <v>69400</v>
      </c>
      <c r="C1271">
        <v>69000</v>
      </c>
      <c r="D1271" t="s">
        <v>1267</v>
      </c>
      <c r="E1271">
        <v>11699</v>
      </c>
      <c r="F1271" t="s">
        <v>1585</v>
      </c>
      <c r="G1271" t="s">
        <v>1240</v>
      </c>
      <c r="H1271">
        <v>400224641</v>
      </c>
      <c r="I1271" s="3">
        <v>1000</v>
      </c>
      <c r="J1271" t="str">
        <f>VLOOKUP(A1271,'SPENDCAT By Product'!A:B,2,0)</f>
        <v>PLH024003</v>
      </c>
    </row>
    <row r="1272" spans="1:10" x14ac:dyDescent="0.3">
      <c r="A1272" t="s">
        <v>571</v>
      </c>
      <c r="B1272">
        <v>69300</v>
      </c>
      <c r="C1272">
        <v>65500</v>
      </c>
      <c r="D1272" t="s">
        <v>9</v>
      </c>
      <c r="E1272">
        <v>10599</v>
      </c>
      <c r="F1272" t="s">
        <v>1608</v>
      </c>
      <c r="G1272" t="s">
        <v>1240</v>
      </c>
      <c r="H1272">
        <v>400224640</v>
      </c>
      <c r="I1272" s="3">
        <v>75465.02</v>
      </c>
      <c r="J1272" t="str">
        <f>VLOOKUP(A1272,'SPENDCAT By Product'!A:B,2,0)</f>
        <v>CWK006002</v>
      </c>
    </row>
    <row r="1273" spans="1:10" x14ac:dyDescent="0.3">
      <c r="A1273" t="s">
        <v>750</v>
      </c>
      <c r="B1273">
        <v>79000</v>
      </c>
      <c r="C1273">
        <v>79900</v>
      </c>
      <c r="D1273" t="s">
        <v>1249</v>
      </c>
      <c r="E1273">
        <v>80060</v>
      </c>
      <c r="F1273" t="s">
        <v>1251</v>
      </c>
      <c r="G1273" t="s">
        <v>1240</v>
      </c>
      <c r="H1273">
        <v>400224639</v>
      </c>
      <c r="I1273" s="3">
        <v>3059.63</v>
      </c>
      <c r="J1273" t="str">
        <f>VLOOKUP(A1273,'SPENDCAT By Product'!A:B,2,0)</f>
        <v>CPS004010</v>
      </c>
    </row>
    <row r="1274" spans="1:10" x14ac:dyDescent="0.3">
      <c r="A1274" t="s">
        <v>876</v>
      </c>
      <c r="B1274">
        <v>65700</v>
      </c>
      <c r="C1274">
        <v>68000</v>
      </c>
      <c r="D1274" t="s">
        <v>1321</v>
      </c>
      <c r="E1274">
        <v>19439</v>
      </c>
      <c r="F1274" t="s">
        <v>1701</v>
      </c>
      <c r="G1274" t="s">
        <v>1240</v>
      </c>
      <c r="H1274">
        <v>400224638</v>
      </c>
      <c r="I1274" s="3">
        <v>2025.29</v>
      </c>
      <c r="J1274" t="str">
        <f>VLOOKUP(A1274,'SPENDCAT By Product'!A:B,2,0)</f>
        <v>FAC012018</v>
      </c>
    </row>
    <row r="1275" spans="1:10" x14ac:dyDescent="0.3">
      <c r="A1275" t="s">
        <v>1004</v>
      </c>
      <c r="B1275">
        <v>70000</v>
      </c>
      <c r="C1275">
        <v>70000</v>
      </c>
      <c r="D1275" t="s">
        <v>1250</v>
      </c>
      <c r="E1275">
        <v>10350</v>
      </c>
      <c r="F1275" t="s">
        <v>1294</v>
      </c>
      <c r="G1275" t="s">
        <v>1240</v>
      </c>
      <c r="H1275">
        <v>400224637</v>
      </c>
      <c r="I1275" s="3">
        <v>312.97000000000003</v>
      </c>
      <c r="J1275" t="str">
        <f>VLOOKUP(A1275,'SPENDCAT By Product'!A:B,2,0)</f>
        <v>MWS020002</v>
      </c>
    </row>
    <row r="1276" spans="1:10" x14ac:dyDescent="0.3">
      <c r="A1276" t="s">
        <v>1048</v>
      </c>
      <c r="B1276">
        <v>70000</v>
      </c>
      <c r="C1276">
        <v>70000</v>
      </c>
      <c r="D1276" t="s">
        <v>1250</v>
      </c>
      <c r="E1276">
        <v>1398</v>
      </c>
      <c r="F1276" t="s">
        <v>1282</v>
      </c>
      <c r="G1276" t="s">
        <v>1240</v>
      </c>
      <c r="H1276">
        <v>400224636</v>
      </c>
      <c r="I1276" s="3">
        <v>275.8</v>
      </c>
      <c r="J1276" t="str">
        <f>VLOOKUP(A1276,'SPENDCAT By Product'!A:B,2,0)</f>
        <v>HNS014007</v>
      </c>
    </row>
    <row r="1277" spans="1:10" x14ac:dyDescent="0.3">
      <c r="A1277" t="s">
        <v>1046</v>
      </c>
      <c r="B1277">
        <v>70000</v>
      </c>
      <c r="C1277">
        <v>70000</v>
      </c>
      <c r="D1277" t="s">
        <v>1250</v>
      </c>
      <c r="E1277">
        <v>1398</v>
      </c>
      <c r="F1277" t="s">
        <v>1282</v>
      </c>
      <c r="G1277" t="s">
        <v>1240</v>
      </c>
      <c r="H1277">
        <v>400224636</v>
      </c>
      <c r="I1277" s="3">
        <v>67.13</v>
      </c>
      <c r="J1277" t="str">
        <f>VLOOKUP(A1277,'SPENDCAT By Product'!A:B,2,0)</f>
        <v>HNS014007</v>
      </c>
    </row>
    <row r="1278" spans="1:10" x14ac:dyDescent="0.3">
      <c r="A1278" t="s">
        <v>750</v>
      </c>
      <c r="B1278">
        <v>79000</v>
      </c>
      <c r="C1278">
        <v>79900</v>
      </c>
      <c r="D1278" t="s">
        <v>1249</v>
      </c>
      <c r="E1278">
        <v>879</v>
      </c>
      <c r="F1278" t="s">
        <v>1270</v>
      </c>
      <c r="G1278" t="s">
        <v>1240</v>
      </c>
      <c r="H1278">
        <v>400224633</v>
      </c>
      <c r="I1278" s="3">
        <v>12820.14</v>
      </c>
      <c r="J1278" t="str">
        <f>VLOOKUP(A1278,'SPENDCAT By Product'!A:B,2,0)</f>
        <v>CPS004010</v>
      </c>
    </row>
    <row r="1279" spans="1:10" x14ac:dyDescent="0.3">
      <c r="A1279" t="s">
        <v>916</v>
      </c>
      <c r="B1279">
        <v>69400</v>
      </c>
      <c r="C1279">
        <v>69000</v>
      </c>
      <c r="D1279" t="s">
        <v>1267</v>
      </c>
      <c r="E1279">
        <v>4450</v>
      </c>
      <c r="F1279" t="s">
        <v>1296</v>
      </c>
      <c r="G1279" t="s">
        <v>1240</v>
      </c>
      <c r="H1279">
        <v>400224632</v>
      </c>
      <c r="I1279" s="3">
        <v>483.02</v>
      </c>
      <c r="J1279" t="str">
        <f>VLOOKUP(A1279,'SPENDCAT By Product'!A:B,2,0)</f>
        <v>PLH024030</v>
      </c>
    </row>
    <row r="1280" spans="1:10" x14ac:dyDescent="0.3">
      <c r="A1280" t="s">
        <v>946</v>
      </c>
      <c r="B1280">
        <v>69400</v>
      </c>
      <c r="C1280">
        <v>69000</v>
      </c>
      <c r="D1280" t="s">
        <v>1267</v>
      </c>
      <c r="E1280">
        <v>4450</v>
      </c>
      <c r="F1280" t="s">
        <v>1296</v>
      </c>
      <c r="G1280" t="s">
        <v>1240</v>
      </c>
      <c r="H1280">
        <v>400224631</v>
      </c>
      <c r="I1280" s="3">
        <v>239.75</v>
      </c>
      <c r="J1280" t="str">
        <f>VLOOKUP(A1280,'SPENDCAT By Product'!A:B,2,0)</f>
        <v>PLH024077</v>
      </c>
    </row>
    <row r="1281" spans="1:10" x14ac:dyDescent="0.3">
      <c r="A1281" t="s">
        <v>1026</v>
      </c>
      <c r="B1281">
        <v>78000</v>
      </c>
      <c r="C1281">
        <v>78000</v>
      </c>
      <c r="D1281" t="s">
        <v>1291</v>
      </c>
      <c r="E1281">
        <v>18101</v>
      </c>
      <c r="F1281" t="s">
        <v>1562</v>
      </c>
      <c r="G1281" t="s">
        <v>1240</v>
      </c>
      <c r="H1281">
        <v>400224629</v>
      </c>
      <c r="I1281" s="3">
        <v>73.8</v>
      </c>
      <c r="J1281" t="str">
        <f>VLOOKUP(A1281,'SPENDCAT By Product'!A:B,2,0)</f>
        <v>COR007012</v>
      </c>
    </row>
    <row r="1282" spans="1:10" x14ac:dyDescent="0.3">
      <c r="A1282" t="s">
        <v>920</v>
      </c>
      <c r="B1282">
        <v>69400</v>
      </c>
      <c r="C1282">
        <v>69000</v>
      </c>
      <c r="D1282" t="s">
        <v>1267</v>
      </c>
      <c r="E1282">
        <v>4450</v>
      </c>
      <c r="F1282" t="s">
        <v>1296</v>
      </c>
      <c r="G1282" t="s">
        <v>1240</v>
      </c>
      <c r="H1282">
        <v>400224628</v>
      </c>
      <c r="I1282" s="3">
        <v>664.86</v>
      </c>
      <c r="J1282" t="str">
        <f>VLOOKUP(A1282,'SPENDCAT By Product'!A:B,2,0)</f>
        <v>PLH024066</v>
      </c>
    </row>
    <row r="1283" spans="1:10" x14ac:dyDescent="0.3">
      <c r="A1283" t="s">
        <v>931</v>
      </c>
      <c r="B1283">
        <v>69400</v>
      </c>
      <c r="C1283">
        <v>69000</v>
      </c>
      <c r="D1283" t="s">
        <v>1267</v>
      </c>
      <c r="E1283">
        <v>15192</v>
      </c>
      <c r="F1283" t="s">
        <v>1366</v>
      </c>
      <c r="G1283" t="s">
        <v>1240</v>
      </c>
      <c r="H1283">
        <v>400224627</v>
      </c>
      <c r="I1283" s="3">
        <v>799.5</v>
      </c>
      <c r="J1283" t="str">
        <f>VLOOKUP(A1283,'SPENDCAT By Product'!A:B,2,0)</f>
        <v>PLH024016</v>
      </c>
    </row>
    <row r="1284" spans="1:10" x14ac:dyDescent="0.3">
      <c r="A1284" t="s">
        <v>917</v>
      </c>
      <c r="B1284">
        <v>69400</v>
      </c>
      <c r="C1284">
        <v>69000</v>
      </c>
      <c r="D1284" t="s">
        <v>1267</v>
      </c>
      <c r="E1284">
        <v>15192</v>
      </c>
      <c r="F1284" t="s">
        <v>1366</v>
      </c>
      <c r="G1284" t="s">
        <v>1240</v>
      </c>
      <c r="H1284">
        <v>400224626</v>
      </c>
      <c r="I1284" s="3">
        <v>906.09</v>
      </c>
      <c r="J1284" t="str">
        <f>VLOOKUP(A1284,'SPENDCAT By Product'!A:B,2,0)</f>
        <v>PLH024016</v>
      </c>
    </row>
    <row r="1285" spans="1:10" x14ac:dyDescent="0.3">
      <c r="A1285" t="s">
        <v>917</v>
      </c>
      <c r="B1285">
        <v>69400</v>
      </c>
      <c r="C1285">
        <v>69000</v>
      </c>
      <c r="D1285" t="s">
        <v>1267</v>
      </c>
      <c r="E1285">
        <v>224407</v>
      </c>
      <c r="F1285" t="s">
        <v>1523</v>
      </c>
      <c r="G1285" t="s">
        <v>1240</v>
      </c>
      <c r="H1285">
        <v>400224621</v>
      </c>
      <c r="I1285" s="3">
        <v>782.63</v>
      </c>
      <c r="J1285" t="str">
        <f>VLOOKUP(A1285,'SPENDCAT By Product'!A:B,2,0)</f>
        <v>PLH024016</v>
      </c>
    </row>
    <row r="1286" spans="1:10" x14ac:dyDescent="0.3">
      <c r="A1286" t="s">
        <v>917</v>
      </c>
      <c r="B1286">
        <v>69400</v>
      </c>
      <c r="C1286">
        <v>69000</v>
      </c>
      <c r="D1286" t="s">
        <v>1267</v>
      </c>
      <c r="E1286">
        <v>224407</v>
      </c>
      <c r="F1286" t="s">
        <v>1523</v>
      </c>
      <c r="G1286" t="s">
        <v>1240</v>
      </c>
      <c r="H1286">
        <v>400224620</v>
      </c>
      <c r="I1286" s="3">
        <v>1110.32</v>
      </c>
      <c r="J1286" t="str">
        <f>VLOOKUP(A1286,'SPENDCAT By Product'!A:B,2,0)</f>
        <v>PLH024016</v>
      </c>
    </row>
    <row r="1287" spans="1:10" x14ac:dyDescent="0.3">
      <c r="A1287" t="s">
        <v>918</v>
      </c>
      <c r="B1287">
        <v>69400</v>
      </c>
      <c r="C1287">
        <v>69000</v>
      </c>
      <c r="D1287" t="s">
        <v>1267</v>
      </c>
      <c r="E1287">
        <v>224407</v>
      </c>
      <c r="F1287" t="s">
        <v>1523</v>
      </c>
      <c r="G1287" t="s">
        <v>1240</v>
      </c>
      <c r="H1287">
        <v>400224619</v>
      </c>
      <c r="I1287" s="3">
        <v>1047.81</v>
      </c>
      <c r="J1287" t="str">
        <f>VLOOKUP(A1287,'SPENDCAT By Product'!A:B,2,0)</f>
        <v>PLH024016</v>
      </c>
    </row>
    <row r="1288" spans="1:10" x14ac:dyDescent="0.3">
      <c r="A1288" t="s">
        <v>918</v>
      </c>
      <c r="B1288">
        <v>69400</v>
      </c>
      <c r="C1288">
        <v>69000</v>
      </c>
      <c r="D1288" t="s">
        <v>1267</v>
      </c>
      <c r="E1288">
        <v>224407</v>
      </c>
      <c r="F1288" t="s">
        <v>1523</v>
      </c>
      <c r="G1288" t="s">
        <v>1240</v>
      </c>
      <c r="H1288">
        <v>400224618</v>
      </c>
      <c r="I1288" s="3">
        <v>1047.81</v>
      </c>
      <c r="J1288" t="str">
        <f>VLOOKUP(A1288,'SPENDCAT By Product'!A:B,2,0)</f>
        <v>PLH024016</v>
      </c>
    </row>
    <row r="1289" spans="1:10" x14ac:dyDescent="0.3">
      <c r="A1289" t="s">
        <v>918</v>
      </c>
      <c r="B1289">
        <v>69400</v>
      </c>
      <c r="C1289">
        <v>69000</v>
      </c>
      <c r="D1289" t="s">
        <v>1267</v>
      </c>
      <c r="E1289">
        <v>224407</v>
      </c>
      <c r="F1289" t="s">
        <v>1523</v>
      </c>
      <c r="G1289" t="s">
        <v>1240</v>
      </c>
      <c r="H1289">
        <v>400224617</v>
      </c>
      <c r="I1289" s="3">
        <v>1047.81</v>
      </c>
      <c r="J1289" t="str">
        <f>VLOOKUP(A1289,'SPENDCAT By Product'!A:B,2,0)</f>
        <v>PLH024016</v>
      </c>
    </row>
    <row r="1290" spans="1:10" x14ac:dyDescent="0.3">
      <c r="A1290" t="s">
        <v>918</v>
      </c>
      <c r="B1290">
        <v>69400</v>
      </c>
      <c r="C1290">
        <v>69000</v>
      </c>
      <c r="D1290" t="s">
        <v>1267</v>
      </c>
      <c r="E1290">
        <v>224407</v>
      </c>
      <c r="F1290" t="s">
        <v>1523</v>
      </c>
      <c r="G1290" t="s">
        <v>1240</v>
      </c>
      <c r="H1290">
        <v>400224616</v>
      </c>
      <c r="I1290" s="3">
        <v>1047.81</v>
      </c>
      <c r="J1290" t="str">
        <f>VLOOKUP(A1290,'SPENDCAT By Product'!A:B,2,0)</f>
        <v>PLH024016</v>
      </c>
    </row>
    <row r="1291" spans="1:10" x14ac:dyDescent="0.3">
      <c r="A1291" t="s">
        <v>1295</v>
      </c>
      <c r="B1291">
        <v>70000</v>
      </c>
      <c r="C1291">
        <v>70000</v>
      </c>
      <c r="D1291" t="s">
        <v>1250</v>
      </c>
      <c r="E1291">
        <v>10350</v>
      </c>
      <c r="F1291" t="s">
        <v>1294</v>
      </c>
      <c r="G1291" t="s">
        <v>1240</v>
      </c>
      <c r="H1291">
        <v>400224610</v>
      </c>
      <c r="I1291" s="3">
        <v>190.33</v>
      </c>
      <c r="J1291" t="e">
        <f>VLOOKUP(A1291,'SPENDCAT By Product'!A:B,2,0)</f>
        <v>#N/A</v>
      </c>
    </row>
    <row r="1292" spans="1:10" x14ac:dyDescent="0.3">
      <c r="A1292" t="s">
        <v>977</v>
      </c>
      <c r="B1292">
        <v>70000</v>
      </c>
      <c r="C1292">
        <v>70000</v>
      </c>
      <c r="D1292" t="s">
        <v>1250</v>
      </c>
      <c r="E1292">
        <v>10350</v>
      </c>
      <c r="F1292" t="s">
        <v>1294</v>
      </c>
      <c r="G1292" t="s">
        <v>1240</v>
      </c>
      <c r="H1292">
        <v>400224609</v>
      </c>
      <c r="I1292" s="3">
        <v>338.67</v>
      </c>
      <c r="J1292" t="str">
        <f>VLOOKUP(A1292,'SPENDCAT By Product'!A:B,2,0)</f>
        <v>MWS020002</v>
      </c>
    </row>
    <row r="1293" spans="1:10" x14ac:dyDescent="0.3">
      <c r="A1293" t="s">
        <v>977</v>
      </c>
      <c r="B1293">
        <v>70000</v>
      </c>
      <c r="C1293">
        <v>70000</v>
      </c>
      <c r="D1293" t="s">
        <v>1250</v>
      </c>
      <c r="E1293">
        <v>10350</v>
      </c>
      <c r="F1293" t="s">
        <v>1294</v>
      </c>
      <c r="G1293" t="s">
        <v>1240</v>
      </c>
      <c r="H1293">
        <v>400224608</v>
      </c>
      <c r="I1293" s="3">
        <v>113.97</v>
      </c>
      <c r="J1293" t="str">
        <f>VLOOKUP(A1293,'SPENDCAT By Product'!A:B,2,0)</f>
        <v>MWS020002</v>
      </c>
    </row>
    <row r="1294" spans="1:10" x14ac:dyDescent="0.3">
      <c r="A1294" t="s">
        <v>977</v>
      </c>
      <c r="B1294">
        <v>70000</v>
      </c>
      <c r="C1294">
        <v>70000</v>
      </c>
      <c r="D1294" t="s">
        <v>1250</v>
      </c>
      <c r="E1294">
        <v>10350</v>
      </c>
      <c r="F1294" t="s">
        <v>1294</v>
      </c>
      <c r="G1294" t="s">
        <v>1240</v>
      </c>
      <c r="H1294">
        <v>400224607</v>
      </c>
      <c r="I1294" s="3">
        <v>365.73</v>
      </c>
      <c r="J1294" t="str">
        <f>VLOOKUP(A1294,'SPENDCAT By Product'!A:B,2,0)</f>
        <v>MWS020002</v>
      </c>
    </row>
    <row r="1295" spans="1:10" x14ac:dyDescent="0.3">
      <c r="A1295" t="s">
        <v>1295</v>
      </c>
      <c r="B1295">
        <v>70000</v>
      </c>
      <c r="C1295">
        <v>70000</v>
      </c>
      <c r="D1295" t="s">
        <v>1250</v>
      </c>
      <c r="E1295">
        <v>10350</v>
      </c>
      <c r="F1295" t="s">
        <v>1294</v>
      </c>
      <c r="G1295" t="s">
        <v>1240</v>
      </c>
      <c r="H1295">
        <v>400224606</v>
      </c>
      <c r="I1295" s="3">
        <v>269.32</v>
      </c>
      <c r="J1295" t="e">
        <f>VLOOKUP(A1295,'SPENDCAT By Product'!A:B,2,0)</f>
        <v>#N/A</v>
      </c>
    </row>
    <row r="1296" spans="1:10" x14ac:dyDescent="0.3">
      <c r="A1296" t="s">
        <v>1295</v>
      </c>
      <c r="B1296">
        <v>70000</v>
      </c>
      <c r="C1296">
        <v>70000</v>
      </c>
      <c r="D1296" t="s">
        <v>1250</v>
      </c>
      <c r="E1296">
        <v>10350</v>
      </c>
      <c r="F1296" t="s">
        <v>1294</v>
      </c>
      <c r="G1296" t="s">
        <v>1240</v>
      </c>
      <c r="H1296">
        <v>400224605</v>
      </c>
      <c r="I1296" s="3">
        <v>125.36</v>
      </c>
      <c r="J1296" t="e">
        <f>VLOOKUP(A1296,'SPENDCAT By Product'!A:B,2,0)</f>
        <v>#N/A</v>
      </c>
    </row>
    <row r="1297" spans="1:10" x14ac:dyDescent="0.3">
      <c r="A1297" t="s">
        <v>977</v>
      </c>
      <c r="B1297">
        <v>70000</v>
      </c>
      <c r="C1297">
        <v>70000</v>
      </c>
      <c r="D1297" t="s">
        <v>1250</v>
      </c>
      <c r="E1297">
        <v>10350</v>
      </c>
      <c r="F1297" t="s">
        <v>1294</v>
      </c>
      <c r="G1297" t="s">
        <v>1240</v>
      </c>
      <c r="H1297">
        <v>400224605</v>
      </c>
      <c r="I1297" s="3">
        <v>107.45</v>
      </c>
      <c r="J1297" t="str">
        <f>VLOOKUP(A1297,'SPENDCAT By Product'!A:B,2,0)</f>
        <v>MWS020002</v>
      </c>
    </row>
    <row r="1298" spans="1:10" x14ac:dyDescent="0.3">
      <c r="A1298" t="s">
        <v>1295</v>
      </c>
      <c r="B1298">
        <v>70000</v>
      </c>
      <c r="C1298">
        <v>70000</v>
      </c>
      <c r="D1298" t="s">
        <v>1250</v>
      </c>
      <c r="E1298">
        <v>10350</v>
      </c>
      <c r="F1298" t="s">
        <v>1294</v>
      </c>
      <c r="G1298" t="s">
        <v>1240</v>
      </c>
      <c r="H1298">
        <v>400224604</v>
      </c>
      <c r="I1298" s="3">
        <v>236.22</v>
      </c>
      <c r="J1298" t="e">
        <f>VLOOKUP(A1298,'SPENDCAT By Product'!A:B,2,0)</f>
        <v>#N/A</v>
      </c>
    </row>
    <row r="1299" spans="1:10" x14ac:dyDescent="0.3">
      <c r="A1299" t="s">
        <v>977</v>
      </c>
      <c r="B1299">
        <v>70000</v>
      </c>
      <c r="C1299">
        <v>70000</v>
      </c>
      <c r="D1299" t="s">
        <v>1250</v>
      </c>
      <c r="E1299">
        <v>10350</v>
      </c>
      <c r="F1299" t="s">
        <v>1294</v>
      </c>
      <c r="G1299" t="s">
        <v>1240</v>
      </c>
      <c r="H1299">
        <v>400224604</v>
      </c>
      <c r="I1299" s="3">
        <v>113.97</v>
      </c>
      <c r="J1299" t="str">
        <f>VLOOKUP(A1299,'SPENDCAT By Product'!A:B,2,0)</f>
        <v>MWS020002</v>
      </c>
    </row>
    <row r="1300" spans="1:10" x14ac:dyDescent="0.3">
      <c r="A1300" t="s">
        <v>1295</v>
      </c>
      <c r="B1300">
        <v>70000</v>
      </c>
      <c r="C1300">
        <v>70000</v>
      </c>
      <c r="D1300" t="s">
        <v>1250</v>
      </c>
      <c r="E1300">
        <v>10350</v>
      </c>
      <c r="F1300" t="s">
        <v>1294</v>
      </c>
      <c r="G1300" t="s">
        <v>1240</v>
      </c>
      <c r="H1300">
        <v>400224603</v>
      </c>
      <c r="I1300" s="3">
        <v>343.87</v>
      </c>
      <c r="J1300" t="e">
        <f>VLOOKUP(A1300,'SPENDCAT By Product'!A:B,2,0)</f>
        <v>#N/A</v>
      </c>
    </row>
    <row r="1301" spans="1:10" x14ac:dyDescent="0.3">
      <c r="A1301" t="s">
        <v>977</v>
      </c>
      <c r="B1301">
        <v>70000</v>
      </c>
      <c r="C1301">
        <v>70000</v>
      </c>
      <c r="D1301" t="s">
        <v>1250</v>
      </c>
      <c r="E1301">
        <v>10350</v>
      </c>
      <c r="F1301" t="s">
        <v>1294</v>
      </c>
      <c r="G1301" t="s">
        <v>1240</v>
      </c>
      <c r="H1301">
        <v>400224602</v>
      </c>
      <c r="I1301" s="3">
        <v>122.42</v>
      </c>
      <c r="J1301" t="str">
        <f>VLOOKUP(A1301,'SPENDCAT By Product'!A:B,2,0)</f>
        <v>MWS020002</v>
      </c>
    </row>
    <row r="1302" spans="1:10" x14ac:dyDescent="0.3">
      <c r="A1302" t="s">
        <v>1295</v>
      </c>
      <c r="B1302">
        <v>70000</v>
      </c>
      <c r="C1302">
        <v>70000</v>
      </c>
      <c r="D1302" t="s">
        <v>1250</v>
      </c>
      <c r="E1302">
        <v>10350</v>
      </c>
      <c r="F1302" t="s">
        <v>1294</v>
      </c>
      <c r="G1302" t="s">
        <v>1240</v>
      </c>
      <c r="H1302">
        <v>400224602</v>
      </c>
      <c r="I1302" s="3">
        <v>121.33</v>
      </c>
      <c r="J1302" t="e">
        <f>VLOOKUP(A1302,'SPENDCAT By Product'!A:B,2,0)</f>
        <v>#N/A</v>
      </c>
    </row>
    <row r="1303" spans="1:10" x14ac:dyDescent="0.3">
      <c r="A1303" t="s">
        <v>977</v>
      </c>
      <c r="B1303">
        <v>70000</v>
      </c>
      <c r="C1303">
        <v>70000</v>
      </c>
      <c r="D1303" t="s">
        <v>1250</v>
      </c>
      <c r="E1303">
        <v>10350</v>
      </c>
      <c r="F1303" t="s">
        <v>1294</v>
      </c>
      <c r="G1303" t="s">
        <v>1240</v>
      </c>
      <c r="H1303">
        <v>400224601</v>
      </c>
      <c r="I1303" s="3">
        <v>168.85</v>
      </c>
      <c r="J1303" t="str">
        <f>VLOOKUP(A1303,'SPENDCAT By Product'!A:B,2,0)</f>
        <v>MWS020002</v>
      </c>
    </row>
    <row r="1304" spans="1:10" x14ac:dyDescent="0.3">
      <c r="A1304" t="s">
        <v>977</v>
      </c>
      <c r="B1304">
        <v>70000</v>
      </c>
      <c r="C1304">
        <v>70000</v>
      </c>
      <c r="D1304" t="s">
        <v>1250</v>
      </c>
      <c r="E1304">
        <v>10350</v>
      </c>
      <c r="F1304" t="s">
        <v>1294</v>
      </c>
      <c r="G1304" t="s">
        <v>1240</v>
      </c>
      <c r="H1304">
        <v>400224600</v>
      </c>
      <c r="I1304" s="3">
        <v>579.77</v>
      </c>
      <c r="J1304" t="str">
        <f>VLOOKUP(A1304,'SPENDCAT By Product'!A:B,2,0)</f>
        <v>MWS020002</v>
      </c>
    </row>
    <row r="1305" spans="1:10" x14ac:dyDescent="0.3">
      <c r="A1305" t="s">
        <v>977</v>
      </c>
      <c r="B1305">
        <v>70000</v>
      </c>
      <c r="C1305">
        <v>70000</v>
      </c>
      <c r="D1305" t="s">
        <v>1250</v>
      </c>
      <c r="E1305">
        <v>10350</v>
      </c>
      <c r="F1305" t="s">
        <v>1294</v>
      </c>
      <c r="G1305" t="s">
        <v>1240</v>
      </c>
      <c r="H1305">
        <v>400224598</v>
      </c>
      <c r="I1305" s="3">
        <v>330.8</v>
      </c>
      <c r="J1305" t="str">
        <f>VLOOKUP(A1305,'SPENDCAT By Product'!A:B,2,0)</f>
        <v>MWS020002</v>
      </c>
    </row>
    <row r="1306" spans="1:10" x14ac:dyDescent="0.3">
      <c r="A1306" t="s">
        <v>977</v>
      </c>
      <c r="B1306">
        <v>70000</v>
      </c>
      <c r="C1306">
        <v>70000</v>
      </c>
      <c r="D1306" t="s">
        <v>1250</v>
      </c>
      <c r="E1306">
        <v>10350</v>
      </c>
      <c r="F1306" t="s">
        <v>1294</v>
      </c>
      <c r="G1306" t="s">
        <v>1240</v>
      </c>
      <c r="H1306">
        <v>400224597</v>
      </c>
      <c r="I1306" s="3">
        <v>246.09</v>
      </c>
      <c r="J1306" t="str">
        <f>VLOOKUP(A1306,'SPENDCAT By Product'!A:B,2,0)</f>
        <v>MWS020002</v>
      </c>
    </row>
    <row r="1307" spans="1:10" x14ac:dyDescent="0.3">
      <c r="A1307" t="s">
        <v>977</v>
      </c>
      <c r="B1307">
        <v>70000</v>
      </c>
      <c r="C1307">
        <v>70000</v>
      </c>
      <c r="D1307" t="s">
        <v>1250</v>
      </c>
      <c r="E1307">
        <v>10350</v>
      </c>
      <c r="F1307" t="s">
        <v>1294</v>
      </c>
      <c r="G1307" t="s">
        <v>1240</v>
      </c>
      <c r="H1307">
        <v>400224596</v>
      </c>
      <c r="I1307" s="3">
        <v>175.95</v>
      </c>
      <c r="J1307" t="str">
        <f>VLOOKUP(A1307,'SPENDCAT By Product'!A:B,2,0)</f>
        <v>MWS020002</v>
      </c>
    </row>
    <row r="1308" spans="1:10" x14ac:dyDescent="0.3">
      <c r="A1308" t="s">
        <v>977</v>
      </c>
      <c r="B1308">
        <v>70000</v>
      </c>
      <c r="C1308">
        <v>70000</v>
      </c>
      <c r="D1308" t="s">
        <v>1250</v>
      </c>
      <c r="E1308">
        <v>10350</v>
      </c>
      <c r="F1308" t="s">
        <v>1294</v>
      </c>
      <c r="G1308" t="s">
        <v>1240</v>
      </c>
      <c r="H1308">
        <v>400224595</v>
      </c>
      <c r="I1308" s="3">
        <v>126.26</v>
      </c>
      <c r="J1308" t="str">
        <f>VLOOKUP(A1308,'SPENDCAT By Product'!A:B,2,0)</f>
        <v>MWS020002</v>
      </c>
    </row>
    <row r="1309" spans="1:10" x14ac:dyDescent="0.3">
      <c r="A1309" t="s">
        <v>977</v>
      </c>
      <c r="B1309">
        <v>70000</v>
      </c>
      <c r="C1309">
        <v>70000</v>
      </c>
      <c r="D1309" t="s">
        <v>1250</v>
      </c>
      <c r="E1309">
        <v>10350</v>
      </c>
      <c r="F1309" t="s">
        <v>1294</v>
      </c>
      <c r="G1309" t="s">
        <v>1240</v>
      </c>
      <c r="H1309">
        <v>400224594</v>
      </c>
      <c r="I1309" s="3">
        <v>102.27</v>
      </c>
      <c r="J1309" t="str">
        <f>VLOOKUP(A1309,'SPENDCAT By Product'!A:B,2,0)</f>
        <v>MWS020002</v>
      </c>
    </row>
    <row r="1310" spans="1:10" x14ac:dyDescent="0.3">
      <c r="A1310" t="s">
        <v>977</v>
      </c>
      <c r="B1310">
        <v>70000</v>
      </c>
      <c r="C1310">
        <v>70000</v>
      </c>
      <c r="D1310" t="s">
        <v>1250</v>
      </c>
      <c r="E1310">
        <v>10350</v>
      </c>
      <c r="F1310" t="s">
        <v>1294</v>
      </c>
      <c r="G1310" t="s">
        <v>1240</v>
      </c>
      <c r="H1310">
        <v>400224593</v>
      </c>
      <c r="I1310" s="3">
        <v>1011.01</v>
      </c>
      <c r="J1310" t="str">
        <f>VLOOKUP(A1310,'SPENDCAT By Product'!A:B,2,0)</f>
        <v>MWS020002</v>
      </c>
    </row>
    <row r="1311" spans="1:10" x14ac:dyDescent="0.3">
      <c r="A1311" t="s">
        <v>747</v>
      </c>
      <c r="B1311">
        <v>99000</v>
      </c>
      <c r="C1311">
        <v>99000</v>
      </c>
      <c r="D1311" t="s">
        <v>1266</v>
      </c>
      <c r="E1311">
        <v>13634</v>
      </c>
      <c r="F1311" t="s">
        <v>1311</v>
      </c>
      <c r="G1311" t="s">
        <v>1240</v>
      </c>
      <c r="H1311">
        <v>400224585</v>
      </c>
      <c r="I1311" s="3">
        <v>37.18</v>
      </c>
      <c r="J1311" t="str">
        <f>VLOOKUP(A1311,'SPENDCAT By Product'!A:B,2,0)</f>
        <v>COR007015</v>
      </c>
    </row>
    <row r="1312" spans="1:10" x14ac:dyDescent="0.3">
      <c r="A1312" t="s">
        <v>751</v>
      </c>
      <c r="B1312">
        <v>79000</v>
      </c>
      <c r="C1312">
        <v>79900</v>
      </c>
      <c r="D1312" t="s">
        <v>1249</v>
      </c>
      <c r="E1312">
        <v>15006</v>
      </c>
      <c r="F1312" t="s">
        <v>1367</v>
      </c>
      <c r="G1312" t="s">
        <v>1240</v>
      </c>
      <c r="H1312">
        <v>400224584</v>
      </c>
      <c r="I1312" s="3">
        <v>184.5</v>
      </c>
      <c r="J1312" t="str">
        <f>VLOOKUP(A1312,'SPENDCAT By Product'!A:B,2,0)</f>
        <v>CPS004035</v>
      </c>
    </row>
    <row r="1313" spans="1:10" x14ac:dyDescent="0.3">
      <c r="A1313" t="s">
        <v>926</v>
      </c>
      <c r="B1313">
        <v>69400</v>
      </c>
      <c r="C1313">
        <v>69000</v>
      </c>
      <c r="D1313" t="s">
        <v>1267</v>
      </c>
      <c r="E1313">
        <v>17979</v>
      </c>
      <c r="F1313" t="s">
        <v>1339</v>
      </c>
      <c r="G1313" t="s">
        <v>1240</v>
      </c>
      <c r="H1313">
        <v>400224583</v>
      </c>
      <c r="I1313" s="3">
        <v>299.45999999999998</v>
      </c>
      <c r="J1313" t="str">
        <f>VLOOKUP(A1313,'SPENDCAT By Product'!A:B,2,0)</f>
        <v>PLH024029</v>
      </c>
    </row>
    <row r="1314" spans="1:10" x14ac:dyDescent="0.3">
      <c r="A1314" t="s">
        <v>1004</v>
      </c>
      <c r="B1314">
        <v>70000</v>
      </c>
      <c r="C1314">
        <v>70000</v>
      </c>
      <c r="D1314" t="s">
        <v>1250</v>
      </c>
      <c r="E1314">
        <v>13474</v>
      </c>
      <c r="F1314" t="s">
        <v>1479</v>
      </c>
      <c r="G1314" t="s">
        <v>1240</v>
      </c>
      <c r="H1314">
        <v>400224581</v>
      </c>
      <c r="I1314" s="3">
        <v>1204.81</v>
      </c>
      <c r="J1314" t="str">
        <f>VLOOKUP(A1314,'SPENDCAT By Product'!A:B,2,0)</f>
        <v>MWS020002</v>
      </c>
    </row>
    <row r="1315" spans="1:10" x14ac:dyDescent="0.3">
      <c r="A1315" t="s">
        <v>747</v>
      </c>
      <c r="B1315">
        <v>99000</v>
      </c>
      <c r="C1315">
        <v>99000</v>
      </c>
      <c r="D1315" t="s">
        <v>1266</v>
      </c>
      <c r="E1315">
        <v>13634</v>
      </c>
      <c r="F1315" t="s">
        <v>1311</v>
      </c>
      <c r="G1315" t="s">
        <v>1240</v>
      </c>
      <c r="H1315">
        <v>400224580</v>
      </c>
      <c r="I1315" s="3">
        <v>25.66</v>
      </c>
      <c r="J1315" t="str">
        <f>VLOOKUP(A1315,'SPENDCAT By Product'!A:B,2,0)</f>
        <v>COR007015</v>
      </c>
    </row>
    <row r="1316" spans="1:10" x14ac:dyDescent="0.3">
      <c r="A1316" t="s">
        <v>871</v>
      </c>
      <c r="B1316">
        <v>69100</v>
      </c>
      <c r="C1316">
        <v>69200</v>
      </c>
      <c r="D1316" t="s">
        <v>1297</v>
      </c>
      <c r="E1316">
        <v>19409</v>
      </c>
      <c r="F1316" t="s">
        <v>1778</v>
      </c>
      <c r="G1316" t="s">
        <v>1240</v>
      </c>
      <c r="H1316">
        <v>400224579</v>
      </c>
      <c r="I1316" s="3">
        <v>608.36</v>
      </c>
      <c r="J1316" t="str">
        <f>VLOOKUP(A1316,'SPENDCAT By Product'!A:B,2,0)</f>
        <v>EQR011001</v>
      </c>
    </row>
    <row r="1317" spans="1:10" x14ac:dyDescent="0.3">
      <c r="A1317" t="s">
        <v>1026</v>
      </c>
      <c r="B1317">
        <v>78000</v>
      </c>
      <c r="C1317">
        <v>78000</v>
      </c>
      <c r="D1317" t="s">
        <v>1291</v>
      </c>
      <c r="E1317">
        <v>1356</v>
      </c>
      <c r="F1317" t="s">
        <v>1779</v>
      </c>
      <c r="G1317" t="s">
        <v>1240</v>
      </c>
      <c r="H1317">
        <v>400224578</v>
      </c>
      <c r="I1317" s="3">
        <v>1740</v>
      </c>
      <c r="J1317" t="str">
        <f>VLOOKUP(A1317,'SPENDCAT By Product'!A:B,2,0)</f>
        <v>COR007012</v>
      </c>
    </row>
    <row r="1318" spans="1:10" x14ac:dyDescent="0.3">
      <c r="A1318" t="s">
        <v>564</v>
      </c>
      <c r="B1318">
        <v>69300</v>
      </c>
      <c r="C1318">
        <v>69300</v>
      </c>
      <c r="D1318" t="s">
        <v>8</v>
      </c>
      <c r="E1318">
        <v>16748</v>
      </c>
      <c r="F1318" t="s">
        <v>1372</v>
      </c>
      <c r="G1318" t="s">
        <v>1240</v>
      </c>
      <c r="H1318">
        <v>400224577</v>
      </c>
      <c r="I1318" s="3">
        <v>94798.8</v>
      </c>
      <c r="J1318" t="str">
        <f>VLOOKUP(A1318,'SPENDCAT By Product'!A:B,2,0)</f>
        <v>CWK006005</v>
      </c>
    </row>
    <row r="1319" spans="1:10" x14ac:dyDescent="0.3">
      <c r="A1319" t="s">
        <v>922</v>
      </c>
      <c r="B1319">
        <v>69400</v>
      </c>
      <c r="C1319">
        <v>69000</v>
      </c>
      <c r="D1319" t="s">
        <v>1267</v>
      </c>
      <c r="E1319">
        <v>18030</v>
      </c>
      <c r="F1319" t="s">
        <v>1346</v>
      </c>
      <c r="G1319" t="s">
        <v>1240</v>
      </c>
      <c r="H1319">
        <v>400224576</v>
      </c>
      <c r="I1319" s="3">
        <v>659.65</v>
      </c>
      <c r="J1319" t="str">
        <f>VLOOKUP(A1319,'SPENDCAT By Product'!A:B,2,0)</f>
        <v>PLH024026</v>
      </c>
    </row>
    <row r="1320" spans="1:10" x14ac:dyDescent="0.3">
      <c r="A1320" t="s">
        <v>1575</v>
      </c>
      <c r="B1320">
        <v>69400</v>
      </c>
      <c r="C1320">
        <v>69000</v>
      </c>
      <c r="D1320" t="s">
        <v>1267</v>
      </c>
      <c r="E1320">
        <v>1274</v>
      </c>
      <c r="F1320" t="s">
        <v>1576</v>
      </c>
      <c r="G1320" t="s">
        <v>1240</v>
      </c>
      <c r="H1320">
        <v>400224575</v>
      </c>
      <c r="I1320" s="3">
        <v>1777.84</v>
      </c>
      <c r="J1320" t="e">
        <f>VLOOKUP(A1320,'SPENDCAT By Product'!A:B,2,0)</f>
        <v>#N/A</v>
      </c>
    </row>
    <row r="1321" spans="1:10" x14ac:dyDescent="0.3">
      <c r="A1321" t="s">
        <v>754</v>
      </c>
      <c r="B1321">
        <v>79000</v>
      </c>
      <c r="C1321">
        <v>79900</v>
      </c>
      <c r="D1321" t="s">
        <v>1249</v>
      </c>
      <c r="E1321">
        <v>13487</v>
      </c>
      <c r="F1321" t="s">
        <v>1327</v>
      </c>
      <c r="G1321" t="s">
        <v>1240</v>
      </c>
      <c r="H1321">
        <v>400224574</v>
      </c>
      <c r="I1321" s="3">
        <v>7018.38</v>
      </c>
      <c r="J1321" t="str">
        <f>VLOOKUP(A1321,'SPENDCAT By Product'!A:B,2,0)</f>
        <v>CPS004012</v>
      </c>
    </row>
    <row r="1322" spans="1:10" x14ac:dyDescent="0.3">
      <c r="A1322" t="s">
        <v>472</v>
      </c>
      <c r="B1322">
        <v>70000</v>
      </c>
      <c r="C1322">
        <v>70000</v>
      </c>
      <c r="D1322" t="s">
        <v>1250</v>
      </c>
      <c r="E1322">
        <v>3536</v>
      </c>
      <c r="F1322" t="s">
        <v>1290</v>
      </c>
      <c r="G1322" t="s">
        <v>1240</v>
      </c>
      <c r="H1322">
        <v>400224573</v>
      </c>
      <c r="I1322" s="3">
        <v>7981.38</v>
      </c>
      <c r="J1322" t="str">
        <f>VLOOKUP(A1322,'SPENDCAT By Product'!A:B,2,0)</f>
        <v>MWS020012</v>
      </c>
    </row>
    <row r="1323" spans="1:10" x14ac:dyDescent="0.3">
      <c r="A1323" t="s">
        <v>926</v>
      </c>
      <c r="B1323">
        <v>69400</v>
      </c>
      <c r="C1323">
        <v>69000</v>
      </c>
      <c r="D1323" t="s">
        <v>1267</v>
      </c>
      <c r="E1323">
        <v>17979</v>
      </c>
      <c r="F1323" t="s">
        <v>1339</v>
      </c>
      <c r="G1323" t="s">
        <v>1240</v>
      </c>
      <c r="H1323">
        <v>400224572</v>
      </c>
      <c r="I1323" s="3">
        <v>1160.4000000000001</v>
      </c>
      <c r="J1323" t="str">
        <f>VLOOKUP(A1323,'SPENDCAT By Product'!A:B,2,0)</f>
        <v>PLH024029</v>
      </c>
    </row>
    <row r="1324" spans="1:10" x14ac:dyDescent="0.3">
      <c r="A1324" t="s">
        <v>516</v>
      </c>
      <c r="B1324">
        <v>70000</v>
      </c>
      <c r="C1324">
        <v>70000</v>
      </c>
      <c r="D1324" t="s">
        <v>1250</v>
      </c>
      <c r="E1324">
        <v>5238</v>
      </c>
      <c r="F1324" t="s">
        <v>1241</v>
      </c>
      <c r="G1324" t="s">
        <v>1240</v>
      </c>
      <c r="H1324">
        <v>400224571</v>
      </c>
      <c r="I1324" s="3">
        <v>0</v>
      </c>
      <c r="J1324" t="str">
        <f>VLOOKUP(A1324,'SPENDCAT By Product'!A:B,2,0)</f>
        <v>MWS020017</v>
      </c>
    </row>
    <row r="1325" spans="1:10" x14ac:dyDescent="0.3">
      <c r="A1325" t="s">
        <v>517</v>
      </c>
      <c r="B1325">
        <v>70000</v>
      </c>
      <c r="C1325">
        <v>70000</v>
      </c>
      <c r="D1325" t="s">
        <v>1250</v>
      </c>
      <c r="E1325">
        <v>5238</v>
      </c>
      <c r="F1325" t="s">
        <v>1241</v>
      </c>
      <c r="G1325" t="s">
        <v>1240</v>
      </c>
      <c r="H1325">
        <v>400224571</v>
      </c>
      <c r="I1325" s="3">
        <v>0</v>
      </c>
      <c r="J1325" t="str">
        <f>VLOOKUP(A1325,'SPENDCAT By Product'!A:B,2,0)</f>
        <v>MWW021017</v>
      </c>
    </row>
    <row r="1326" spans="1:10" x14ac:dyDescent="0.3">
      <c r="A1326" t="s">
        <v>1218</v>
      </c>
      <c r="B1326">
        <v>79000</v>
      </c>
      <c r="C1326">
        <v>79900</v>
      </c>
      <c r="D1326" t="s">
        <v>1249</v>
      </c>
      <c r="E1326">
        <v>19105</v>
      </c>
      <c r="F1326" t="s">
        <v>1557</v>
      </c>
      <c r="G1326" t="s">
        <v>1240</v>
      </c>
      <c r="H1326">
        <v>400224428</v>
      </c>
      <c r="I1326" s="3">
        <v>12422.76</v>
      </c>
      <c r="J1326" t="str">
        <f>VLOOKUP(A1326,'SPENDCAT By Product'!A:B,2,0)</f>
        <v>CPS004036</v>
      </c>
    </row>
    <row r="1327" spans="1:10" x14ac:dyDescent="0.3">
      <c r="A1327" t="s">
        <v>750</v>
      </c>
      <c r="B1327">
        <v>79000</v>
      </c>
      <c r="C1327">
        <v>79900</v>
      </c>
      <c r="D1327" t="s">
        <v>1249</v>
      </c>
      <c r="E1327">
        <v>879</v>
      </c>
      <c r="F1327" t="s">
        <v>1270</v>
      </c>
      <c r="G1327" t="s">
        <v>1240</v>
      </c>
      <c r="H1327">
        <v>400224427</v>
      </c>
      <c r="I1327" s="3">
        <v>3532.56</v>
      </c>
      <c r="J1327" t="str">
        <f>VLOOKUP(A1327,'SPENDCAT By Product'!A:B,2,0)</f>
        <v>CPS004010</v>
      </c>
    </row>
    <row r="1328" spans="1:10" x14ac:dyDescent="0.3">
      <c r="A1328" t="s">
        <v>1328</v>
      </c>
      <c r="B1328">
        <v>78000</v>
      </c>
      <c r="C1328">
        <v>78000</v>
      </c>
      <c r="D1328" t="s">
        <v>1291</v>
      </c>
      <c r="E1328">
        <v>11744</v>
      </c>
      <c r="F1328" t="s">
        <v>1695</v>
      </c>
      <c r="G1328" t="s">
        <v>1240</v>
      </c>
      <c r="H1328">
        <v>400224426</v>
      </c>
      <c r="I1328" s="3">
        <v>0</v>
      </c>
      <c r="J1328" t="e">
        <f>VLOOKUP(A1328,'SPENDCAT By Product'!A:B,2,0)</f>
        <v>#N/A</v>
      </c>
    </row>
    <row r="1329" spans="1:10" x14ac:dyDescent="0.3">
      <c r="A1329" t="s">
        <v>862</v>
      </c>
      <c r="B1329">
        <v>85200</v>
      </c>
      <c r="C1329">
        <v>85250</v>
      </c>
      <c r="D1329" t="s">
        <v>1253</v>
      </c>
      <c r="E1329">
        <v>11810</v>
      </c>
      <c r="F1329" t="s">
        <v>1299</v>
      </c>
      <c r="G1329" t="s">
        <v>1240</v>
      </c>
      <c r="H1329">
        <v>400224425</v>
      </c>
      <c r="I1329" s="3">
        <v>29.28</v>
      </c>
      <c r="J1329" t="str">
        <f>VLOOKUP(A1329,'SPENDCAT By Product'!A:B,2,0)</f>
        <v>FAC012031</v>
      </c>
    </row>
    <row r="1330" spans="1:10" x14ac:dyDescent="0.3">
      <c r="A1330" t="s">
        <v>741</v>
      </c>
      <c r="B1330">
        <v>65710</v>
      </c>
      <c r="C1330">
        <v>65000</v>
      </c>
      <c r="D1330" t="s">
        <v>1252</v>
      </c>
      <c r="E1330">
        <v>674</v>
      </c>
      <c r="F1330" t="s">
        <v>1572</v>
      </c>
      <c r="G1330" t="s">
        <v>1240</v>
      </c>
      <c r="H1330">
        <v>400224424</v>
      </c>
      <c r="I1330" s="3">
        <v>2000</v>
      </c>
      <c r="J1330" t="str">
        <f>VLOOKUP(A1330,'SPENDCAT By Product'!A:B,2,0)</f>
        <v>OTH036001</v>
      </c>
    </row>
    <row r="1331" spans="1:10" x14ac:dyDescent="0.3">
      <c r="A1331" t="s">
        <v>804</v>
      </c>
      <c r="B1331">
        <v>75000</v>
      </c>
      <c r="C1331">
        <v>75000</v>
      </c>
      <c r="D1331" t="s">
        <v>1262</v>
      </c>
      <c r="E1331">
        <v>18502</v>
      </c>
      <c r="F1331" t="s">
        <v>1566</v>
      </c>
      <c r="G1331" t="s">
        <v>1240</v>
      </c>
      <c r="H1331">
        <v>400224423</v>
      </c>
      <c r="I1331" s="3">
        <v>0</v>
      </c>
      <c r="J1331" t="str">
        <f>VLOOKUP(A1331,'SPENDCAT By Product'!A:B,2,0)</f>
        <v>ICT016020</v>
      </c>
    </row>
    <row r="1332" spans="1:10" x14ac:dyDescent="0.3">
      <c r="A1332" t="s">
        <v>999</v>
      </c>
      <c r="B1332">
        <v>74900</v>
      </c>
      <c r="C1332">
        <v>71700</v>
      </c>
      <c r="D1332" t="s">
        <v>1272</v>
      </c>
      <c r="E1332">
        <v>17886</v>
      </c>
      <c r="F1332" t="s">
        <v>1283</v>
      </c>
      <c r="G1332" t="s">
        <v>1240</v>
      </c>
      <c r="H1332">
        <v>400224414</v>
      </c>
      <c r="I1332" s="3">
        <v>160</v>
      </c>
      <c r="J1332" t="str">
        <f>VLOOKUP(A1332,'SPENDCAT By Product'!A:B,2,0)</f>
        <v>REC029004</v>
      </c>
    </row>
    <row r="1333" spans="1:10" x14ac:dyDescent="0.3">
      <c r="A1333" t="s">
        <v>999</v>
      </c>
      <c r="B1333">
        <v>74900</v>
      </c>
      <c r="C1333">
        <v>71700</v>
      </c>
      <c r="D1333" t="s">
        <v>1272</v>
      </c>
      <c r="E1333">
        <v>19407</v>
      </c>
      <c r="F1333" t="s">
        <v>1780</v>
      </c>
      <c r="G1333" t="s">
        <v>1240</v>
      </c>
      <c r="H1333">
        <v>400224412</v>
      </c>
      <c r="I1333" s="3">
        <v>540</v>
      </c>
      <c r="J1333" t="str">
        <f>VLOOKUP(A1333,'SPENDCAT By Product'!A:B,2,0)</f>
        <v>REC029004</v>
      </c>
    </row>
    <row r="1334" spans="1:10" x14ac:dyDescent="0.3">
      <c r="A1334" t="s">
        <v>1005</v>
      </c>
      <c r="B1334">
        <v>70000</v>
      </c>
      <c r="C1334">
        <v>70000</v>
      </c>
      <c r="D1334" t="s">
        <v>1250</v>
      </c>
      <c r="E1334">
        <v>10350</v>
      </c>
      <c r="F1334" t="s">
        <v>1294</v>
      </c>
      <c r="G1334" t="s">
        <v>1240</v>
      </c>
      <c r="H1334">
        <v>400224410</v>
      </c>
      <c r="I1334" s="3">
        <v>2956.62</v>
      </c>
      <c r="J1334" t="str">
        <f>VLOOKUP(A1334,'SPENDCAT By Product'!A:B,2,0)</f>
        <v>MWS020002</v>
      </c>
    </row>
    <row r="1335" spans="1:10" x14ac:dyDescent="0.3">
      <c r="A1335" t="s">
        <v>1005</v>
      </c>
      <c r="B1335">
        <v>70000</v>
      </c>
      <c r="C1335">
        <v>70000</v>
      </c>
      <c r="D1335" t="s">
        <v>1250</v>
      </c>
      <c r="E1335">
        <v>10350</v>
      </c>
      <c r="F1335" t="s">
        <v>1294</v>
      </c>
      <c r="G1335" t="s">
        <v>1240</v>
      </c>
      <c r="H1335">
        <v>400224409</v>
      </c>
      <c r="I1335" s="3">
        <v>3013.87</v>
      </c>
      <c r="J1335" t="str">
        <f>VLOOKUP(A1335,'SPENDCAT By Product'!A:B,2,0)</f>
        <v>MWS020002</v>
      </c>
    </row>
    <row r="1336" spans="1:10" x14ac:dyDescent="0.3">
      <c r="A1336" t="s">
        <v>854</v>
      </c>
      <c r="B1336">
        <v>75000</v>
      </c>
      <c r="C1336">
        <v>80000</v>
      </c>
      <c r="D1336" t="s">
        <v>315</v>
      </c>
      <c r="E1336">
        <v>19422</v>
      </c>
      <c r="F1336" t="s">
        <v>1781</v>
      </c>
      <c r="G1336" t="s">
        <v>1240</v>
      </c>
      <c r="H1336">
        <v>400224407</v>
      </c>
      <c r="I1336" s="3">
        <v>4920</v>
      </c>
      <c r="J1336" t="str">
        <f>VLOOKUP(A1336,'SPENDCAT By Product'!A:B,2,0)</f>
        <v>COR007001</v>
      </c>
    </row>
    <row r="1337" spans="1:10" x14ac:dyDescent="0.3">
      <c r="A1337" t="s">
        <v>413</v>
      </c>
      <c r="B1337">
        <v>75000</v>
      </c>
      <c r="C1337">
        <v>80000</v>
      </c>
      <c r="D1337" t="s">
        <v>315</v>
      </c>
      <c r="E1337">
        <v>18320</v>
      </c>
      <c r="F1337" t="s">
        <v>1668</v>
      </c>
      <c r="G1337" t="s">
        <v>1240</v>
      </c>
      <c r="H1337">
        <v>400224406</v>
      </c>
      <c r="I1337" s="3">
        <v>0</v>
      </c>
      <c r="J1337" t="str">
        <f>VLOOKUP(A1337,'SPENDCAT By Product'!A:B,2,0)</f>
        <v>COR007001</v>
      </c>
    </row>
    <row r="1338" spans="1:10" x14ac:dyDescent="0.3">
      <c r="A1338" t="s">
        <v>1005</v>
      </c>
      <c r="B1338">
        <v>70000</v>
      </c>
      <c r="C1338">
        <v>70000</v>
      </c>
      <c r="D1338" t="s">
        <v>1250</v>
      </c>
      <c r="E1338">
        <v>10350</v>
      </c>
      <c r="F1338" t="s">
        <v>1294</v>
      </c>
      <c r="G1338" t="s">
        <v>1240</v>
      </c>
      <c r="H1338">
        <v>400224405</v>
      </c>
      <c r="I1338" s="3">
        <v>993.99</v>
      </c>
      <c r="J1338" t="str">
        <f>VLOOKUP(A1338,'SPENDCAT By Product'!A:B,2,0)</f>
        <v>MWS020002</v>
      </c>
    </row>
    <row r="1339" spans="1:10" x14ac:dyDescent="0.3">
      <c r="A1339" t="s">
        <v>1005</v>
      </c>
      <c r="B1339">
        <v>70000</v>
      </c>
      <c r="C1339">
        <v>70000</v>
      </c>
      <c r="D1339" t="s">
        <v>1250</v>
      </c>
      <c r="E1339">
        <v>10350</v>
      </c>
      <c r="F1339" t="s">
        <v>1294</v>
      </c>
      <c r="G1339" t="s">
        <v>1240</v>
      </c>
      <c r="H1339">
        <v>400224404</v>
      </c>
      <c r="I1339" s="3">
        <v>984.44</v>
      </c>
      <c r="J1339" t="str">
        <f>VLOOKUP(A1339,'SPENDCAT By Product'!A:B,2,0)</f>
        <v>MWS020002</v>
      </c>
    </row>
    <row r="1340" spans="1:10" x14ac:dyDescent="0.3">
      <c r="A1340" t="s">
        <v>747</v>
      </c>
      <c r="B1340">
        <v>99000</v>
      </c>
      <c r="C1340">
        <v>99000</v>
      </c>
      <c r="D1340" t="s">
        <v>1266</v>
      </c>
      <c r="E1340">
        <v>13634</v>
      </c>
      <c r="F1340" t="s">
        <v>1311</v>
      </c>
      <c r="G1340" t="s">
        <v>1240</v>
      </c>
      <c r="H1340">
        <v>400224403</v>
      </c>
      <c r="I1340" s="3">
        <v>45.5</v>
      </c>
      <c r="J1340" t="str">
        <f>VLOOKUP(A1340,'SPENDCAT By Product'!A:B,2,0)</f>
        <v>COR007015</v>
      </c>
    </row>
    <row r="1341" spans="1:10" x14ac:dyDescent="0.3">
      <c r="A1341" t="s">
        <v>1062</v>
      </c>
      <c r="B1341">
        <v>70000</v>
      </c>
      <c r="C1341">
        <v>70000</v>
      </c>
      <c r="D1341" t="s">
        <v>1250</v>
      </c>
      <c r="E1341">
        <v>802</v>
      </c>
      <c r="F1341" t="s">
        <v>1319</v>
      </c>
      <c r="G1341" t="s">
        <v>1240</v>
      </c>
      <c r="H1341">
        <v>400224401</v>
      </c>
      <c r="I1341" s="3">
        <v>7889.22</v>
      </c>
      <c r="J1341" t="str">
        <f>VLOOKUP(A1341,'SPENDCAT By Product'!A:B,2,0)</f>
        <v>MWS020018</v>
      </c>
    </row>
    <row r="1342" spans="1:10" x14ac:dyDescent="0.3">
      <c r="A1342" t="s">
        <v>1232</v>
      </c>
      <c r="B1342">
        <v>70000</v>
      </c>
      <c r="C1342">
        <v>70000</v>
      </c>
      <c r="D1342" t="s">
        <v>1250</v>
      </c>
      <c r="E1342">
        <v>333929</v>
      </c>
      <c r="F1342" t="s">
        <v>1782</v>
      </c>
      <c r="G1342" t="s">
        <v>1240</v>
      </c>
      <c r="H1342">
        <v>400224400</v>
      </c>
      <c r="I1342" s="3">
        <v>6111.84</v>
      </c>
      <c r="J1342" t="str">
        <f>VLOOKUP(A1342,'SPENDCAT By Product'!A:B,2,0)</f>
        <v>MWW021019</v>
      </c>
    </row>
    <row r="1343" spans="1:10" x14ac:dyDescent="0.3">
      <c r="A1343" t="s">
        <v>413</v>
      </c>
      <c r="B1343">
        <v>75000</v>
      </c>
      <c r="C1343">
        <v>80000</v>
      </c>
      <c r="D1343" t="s">
        <v>315</v>
      </c>
      <c r="E1343">
        <v>12207</v>
      </c>
      <c r="F1343" t="s">
        <v>1280</v>
      </c>
      <c r="G1343" t="s">
        <v>1240</v>
      </c>
      <c r="H1343">
        <v>400224399</v>
      </c>
      <c r="I1343" s="3">
        <v>2047.21</v>
      </c>
      <c r="J1343" t="str">
        <f>VLOOKUP(A1343,'SPENDCAT By Product'!A:B,2,0)</f>
        <v>COR007001</v>
      </c>
    </row>
    <row r="1344" spans="1:10" x14ac:dyDescent="0.3">
      <c r="A1344" t="s">
        <v>754</v>
      </c>
      <c r="B1344">
        <v>79000</v>
      </c>
      <c r="C1344">
        <v>79900</v>
      </c>
      <c r="D1344" t="s">
        <v>1249</v>
      </c>
      <c r="E1344">
        <v>14038</v>
      </c>
      <c r="F1344" t="s">
        <v>1644</v>
      </c>
      <c r="G1344" t="s">
        <v>1240</v>
      </c>
      <c r="H1344">
        <v>400224394</v>
      </c>
      <c r="I1344" s="3">
        <v>5889.86</v>
      </c>
      <c r="J1344" t="str">
        <f>VLOOKUP(A1344,'SPENDCAT By Product'!A:B,2,0)</f>
        <v>CPS004012</v>
      </c>
    </row>
    <row r="1345" spans="1:10" x14ac:dyDescent="0.3">
      <c r="A1345" t="s">
        <v>974</v>
      </c>
      <c r="B1345">
        <v>78000</v>
      </c>
      <c r="C1345">
        <v>78100</v>
      </c>
      <c r="D1345" t="s">
        <v>1303</v>
      </c>
      <c r="E1345">
        <v>255417</v>
      </c>
      <c r="F1345" t="s">
        <v>1284</v>
      </c>
      <c r="G1345" t="s">
        <v>1240</v>
      </c>
      <c r="H1345">
        <v>400224393</v>
      </c>
      <c r="I1345" s="3">
        <v>63</v>
      </c>
      <c r="J1345" t="str">
        <f>VLOOKUP(A1345,'SPENDCAT By Product'!A:B,2,0)</f>
        <v>COR007006</v>
      </c>
    </row>
    <row r="1346" spans="1:10" x14ac:dyDescent="0.3">
      <c r="A1346" t="s">
        <v>809</v>
      </c>
      <c r="B1346">
        <v>75000</v>
      </c>
      <c r="C1346">
        <v>75000</v>
      </c>
      <c r="D1346" t="s">
        <v>1262</v>
      </c>
      <c r="E1346">
        <v>18502</v>
      </c>
      <c r="F1346" t="s">
        <v>1566</v>
      </c>
      <c r="G1346" t="s">
        <v>1240</v>
      </c>
      <c r="H1346">
        <v>400224391</v>
      </c>
      <c r="I1346" s="3">
        <v>2656.8</v>
      </c>
      <c r="J1346" t="str">
        <f>VLOOKUP(A1346,'SPENDCAT By Product'!A:B,2,0)</f>
        <v>ICT016020</v>
      </c>
    </row>
    <row r="1347" spans="1:10" x14ac:dyDescent="0.3">
      <c r="A1347" t="s">
        <v>421</v>
      </c>
      <c r="B1347">
        <v>74900</v>
      </c>
      <c r="C1347">
        <v>71500</v>
      </c>
      <c r="D1347" t="s">
        <v>1279</v>
      </c>
      <c r="E1347">
        <v>11393</v>
      </c>
      <c r="F1347" t="s">
        <v>1783</v>
      </c>
      <c r="G1347" t="s">
        <v>1240</v>
      </c>
      <c r="H1347">
        <v>400224387</v>
      </c>
      <c r="I1347" s="3">
        <v>225.46</v>
      </c>
      <c r="J1347" t="str">
        <f>VLOOKUP(A1347,'SPENDCAT By Product'!A:B,2,0)</f>
        <v>ART002003</v>
      </c>
    </row>
    <row r="1348" spans="1:10" x14ac:dyDescent="0.3">
      <c r="A1348" t="s">
        <v>430</v>
      </c>
      <c r="B1348">
        <v>74900</v>
      </c>
      <c r="C1348">
        <v>71550</v>
      </c>
      <c r="D1348" t="s">
        <v>1265</v>
      </c>
      <c r="E1348">
        <v>41502</v>
      </c>
      <c r="F1348" t="s">
        <v>1666</v>
      </c>
      <c r="G1348" t="s">
        <v>1240</v>
      </c>
      <c r="H1348">
        <v>400224386</v>
      </c>
      <c r="I1348" s="3">
        <v>352.73</v>
      </c>
      <c r="J1348" t="str">
        <f>VLOOKUP(A1348,'SPENDCAT By Product'!A:B,2,0)</f>
        <v>LIB026002</v>
      </c>
    </row>
    <row r="1349" spans="1:10" x14ac:dyDescent="0.3">
      <c r="A1349" t="s">
        <v>430</v>
      </c>
      <c r="B1349">
        <v>74900</v>
      </c>
      <c r="C1349">
        <v>71550</v>
      </c>
      <c r="D1349" t="s">
        <v>1265</v>
      </c>
      <c r="E1349">
        <v>18188</v>
      </c>
      <c r="F1349" t="s">
        <v>1539</v>
      </c>
      <c r="G1349" t="s">
        <v>1240</v>
      </c>
      <c r="H1349">
        <v>400224385</v>
      </c>
      <c r="I1349" s="3">
        <v>101.29</v>
      </c>
      <c r="J1349" t="str">
        <f>VLOOKUP(A1349,'SPENDCAT By Product'!A:B,2,0)</f>
        <v>LIB026002</v>
      </c>
    </row>
    <row r="1350" spans="1:10" x14ac:dyDescent="0.3">
      <c r="A1350" t="s">
        <v>430</v>
      </c>
      <c r="B1350">
        <v>74900</v>
      </c>
      <c r="C1350">
        <v>71550</v>
      </c>
      <c r="D1350" t="s">
        <v>1265</v>
      </c>
      <c r="E1350">
        <v>1097</v>
      </c>
      <c r="F1350" t="s">
        <v>1717</v>
      </c>
      <c r="G1350" t="s">
        <v>1240</v>
      </c>
      <c r="H1350">
        <v>400224384</v>
      </c>
      <c r="I1350" s="3">
        <v>101.25</v>
      </c>
      <c r="J1350" t="str">
        <f>VLOOKUP(A1350,'SPENDCAT By Product'!A:B,2,0)</f>
        <v>LIB026002</v>
      </c>
    </row>
    <row r="1351" spans="1:10" x14ac:dyDescent="0.3">
      <c r="A1351" t="s">
        <v>890</v>
      </c>
      <c r="B1351">
        <v>81000</v>
      </c>
      <c r="C1351">
        <v>81000</v>
      </c>
      <c r="D1351" t="s">
        <v>1288</v>
      </c>
      <c r="E1351">
        <v>14504</v>
      </c>
      <c r="F1351" t="s">
        <v>1671</v>
      </c>
      <c r="G1351" t="s">
        <v>1240</v>
      </c>
      <c r="H1351">
        <v>400224383</v>
      </c>
      <c r="I1351" s="3">
        <v>170</v>
      </c>
      <c r="J1351" t="str">
        <f>VLOOKUP(A1351,'SPENDCAT By Product'!A:B,2,0)</f>
        <v>ART002010</v>
      </c>
    </row>
    <row r="1352" spans="1:10" x14ac:dyDescent="0.3">
      <c r="A1352" t="s">
        <v>1056</v>
      </c>
      <c r="B1352">
        <v>70000</v>
      </c>
      <c r="C1352">
        <v>70000</v>
      </c>
      <c r="D1352" t="s">
        <v>1250</v>
      </c>
      <c r="E1352">
        <v>1398</v>
      </c>
      <c r="F1352" t="s">
        <v>1282</v>
      </c>
      <c r="G1352" t="s">
        <v>1240</v>
      </c>
      <c r="H1352">
        <v>400224374</v>
      </c>
      <c r="I1352" s="3">
        <v>79.180000000000007</v>
      </c>
      <c r="J1352" t="str">
        <f>VLOOKUP(A1352,'SPENDCAT By Product'!A:B,2,0)</f>
        <v>HNS014011</v>
      </c>
    </row>
    <row r="1353" spans="1:10" x14ac:dyDescent="0.3">
      <c r="A1353" t="s">
        <v>529</v>
      </c>
      <c r="B1353">
        <v>65700</v>
      </c>
      <c r="C1353">
        <v>66000</v>
      </c>
      <c r="D1353" t="s">
        <v>1481</v>
      </c>
      <c r="E1353">
        <v>13562</v>
      </c>
      <c r="F1353" t="s">
        <v>1485</v>
      </c>
      <c r="G1353" t="s">
        <v>1240</v>
      </c>
      <c r="H1353">
        <v>400224372</v>
      </c>
      <c r="I1353" s="3">
        <v>1344.99</v>
      </c>
      <c r="J1353" t="str">
        <f>VLOOKUP(A1353,'SPENDCAT By Product'!A:B,2,0)</f>
        <v>EQP010001</v>
      </c>
    </row>
    <row r="1354" spans="1:10" x14ac:dyDescent="0.3">
      <c r="A1354" t="s">
        <v>904</v>
      </c>
      <c r="B1354">
        <v>81000</v>
      </c>
      <c r="C1354">
        <v>81000</v>
      </c>
      <c r="D1354" t="s">
        <v>1288</v>
      </c>
      <c r="E1354">
        <v>15094</v>
      </c>
      <c r="F1354" t="s">
        <v>1784</v>
      </c>
      <c r="G1354" t="s">
        <v>1240</v>
      </c>
      <c r="H1354">
        <v>400224365</v>
      </c>
      <c r="I1354" s="3">
        <v>1133.3800000000001</v>
      </c>
      <c r="J1354" t="str">
        <f>VLOOKUP(A1354,'SPENDCAT By Product'!A:B,2,0)</f>
        <v>OFF023002</v>
      </c>
    </row>
    <row r="1355" spans="1:10" x14ac:dyDescent="0.3">
      <c r="A1355" t="s">
        <v>1232</v>
      </c>
      <c r="B1355">
        <v>70000</v>
      </c>
      <c r="C1355">
        <v>70000</v>
      </c>
      <c r="D1355" t="s">
        <v>1250</v>
      </c>
      <c r="E1355">
        <v>333929</v>
      </c>
      <c r="F1355" t="s">
        <v>1782</v>
      </c>
      <c r="G1355" t="s">
        <v>1240</v>
      </c>
      <c r="H1355">
        <v>400224360</v>
      </c>
      <c r="I1355" s="3">
        <v>13722.97</v>
      </c>
      <c r="J1355" t="str">
        <f>VLOOKUP(A1355,'SPENDCAT By Product'!A:B,2,0)</f>
        <v>MWW021019</v>
      </c>
    </row>
    <row r="1356" spans="1:10" x14ac:dyDescent="0.3">
      <c r="A1356" t="s">
        <v>564</v>
      </c>
      <c r="B1356">
        <v>69300</v>
      </c>
      <c r="C1356">
        <v>69300</v>
      </c>
      <c r="D1356" t="s">
        <v>8</v>
      </c>
      <c r="E1356">
        <v>9108</v>
      </c>
      <c r="F1356" t="s">
        <v>1381</v>
      </c>
      <c r="G1356" t="s">
        <v>1240</v>
      </c>
      <c r="H1356">
        <v>400224354</v>
      </c>
      <c r="I1356" s="3">
        <v>908</v>
      </c>
      <c r="J1356" t="str">
        <f>VLOOKUP(A1356,'SPENDCAT By Product'!A:B,2,0)</f>
        <v>CWK006005</v>
      </c>
    </row>
    <row r="1357" spans="1:10" x14ac:dyDescent="0.3">
      <c r="A1357" t="s">
        <v>1254</v>
      </c>
      <c r="B1357">
        <v>74900</v>
      </c>
      <c r="C1357">
        <v>71500</v>
      </c>
      <c r="D1357" t="s">
        <v>1279</v>
      </c>
      <c r="E1357">
        <v>15303</v>
      </c>
      <c r="F1357" t="s">
        <v>1785</v>
      </c>
      <c r="G1357" t="s">
        <v>1240</v>
      </c>
      <c r="H1357">
        <v>400224353</v>
      </c>
      <c r="I1357" s="3">
        <v>350</v>
      </c>
      <c r="J1357" t="str">
        <f>VLOOKUP(A1357,'SPENDCAT By Product'!A:B,2,0)</f>
        <v>ART002003</v>
      </c>
    </row>
    <row r="1358" spans="1:10" x14ac:dyDescent="0.3">
      <c r="A1358" t="s">
        <v>756</v>
      </c>
      <c r="B1358">
        <v>79000</v>
      </c>
      <c r="C1358">
        <v>79900</v>
      </c>
      <c r="D1358" t="s">
        <v>1249</v>
      </c>
      <c r="E1358">
        <v>10973</v>
      </c>
      <c r="F1358" t="s">
        <v>1344</v>
      </c>
      <c r="G1358" t="s">
        <v>1240</v>
      </c>
      <c r="H1358">
        <v>400224351</v>
      </c>
      <c r="I1358" s="3">
        <v>450</v>
      </c>
      <c r="J1358" t="str">
        <f>VLOOKUP(A1358,'SPENDCAT By Product'!A:B,2,0)</f>
        <v>CPS004025</v>
      </c>
    </row>
    <row r="1359" spans="1:10" x14ac:dyDescent="0.3">
      <c r="A1359" t="s">
        <v>756</v>
      </c>
      <c r="B1359">
        <v>79000</v>
      </c>
      <c r="C1359">
        <v>79900</v>
      </c>
      <c r="D1359" t="s">
        <v>1249</v>
      </c>
      <c r="E1359">
        <v>10973</v>
      </c>
      <c r="F1359" t="s">
        <v>1344</v>
      </c>
      <c r="G1359" t="s">
        <v>1240</v>
      </c>
      <c r="H1359">
        <v>400224350</v>
      </c>
      <c r="I1359" s="3">
        <v>344.4</v>
      </c>
      <c r="J1359" t="str">
        <f>VLOOKUP(A1359,'SPENDCAT By Product'!A:B,2,0)</f>
        <v>CPS004025</v>
      </c>
    </row>
    <row r="1360" spans="1:10" x14ac:dyDescent="0.3">
      <c r="A1360" t="s">
        <v>1030</v>
      </c>
      <c r="B1360">
        <v>78000</v>
      </c>
      <c r="C1360">
        <v>78000</v>
      </c>
      <c r="D1360" t="s">
        <v>1291</v>
      </c>
      <c r="E1360">
        <v>13224</v>
      </c>
      <c r="F1360" t="s">
        <v>1714</v>
      </c>
      <c r="G1360" t="s">
        <v>1240</v>
      </c>
      <c r="H1360">
        <v>400224349</v>
      </c>
      <c r="I1360" s="3">
        <v>0</v>
      </c>
      <c r="J1360" t="str">
        <f>VLOOKUP(A1360,'SPENDCAT By Product'!A:B,2,0)</f>
        <v>COR007012</v>
      </c>
    </row>
    <row r="1361" spans="1:10" x14ac:dyDescent="0.3">
      <c r="A1361" t="s">
        <v>756</v>
      </c>
      <c r="B1361">
        <v>79000</v>
      </c>
      <c r="C1361">
        <v>79900</v>
      </c>
      <c r="D1361" t="s">
        <v>1249</v>
      </c>
      <c r="E1361">
        <v>10973</v>
      </c>
      <c r="F1361" t="s">
        <v>1344</v>
      </c>
      <c r="G1361" t="s">
        <v>1240</v>
      </c>
      <c r="H1361">
        <v>400224328</v>
      </c>
      <c r="I1361" s="3">
        <v>450</v>
      </c>
      <c r="J1361" t="str">
        <f>VLOOKUP(A1361,'SPENDCAT By Product'!A:B,2,0)</f>
        <v>CPS004025</v>
      </c>
    </row>
    <row r="1362" spans="1:10" x14ac:dyDescent="0.3">
      <c r="A1362" t="s">
        <v>571</v>
      </c>
      <c r="B1362">
        <v>69300</v>
      </c>
      <c r="C1362">
        <v>65500</v>
      </c>
      <c r="D1362" t="s">
        <v>9</v>
      </c>
      <c r="E1362">
        <v>10599</v>
      </c>
      <c r="F1362" t="s">
        <v>1608</v>
      </c>
      <c r="G1362" t="s">
        <v>1240</v>
      </c>
      <c r="H1362">
        <v>400224320</v>
      </c>
      <c r="I1362" s="3">
        <v>75466.149999999994</v>
      </c>
      <c r="J1362" t="str">
        <f>VLOOKUP(A1362,'SPENDCAT By Product'!A:B,2,0)</f>
        <v>CWK006002</v>
      </c>
    </row>
    <row r="1363" spans="1:10" x14ac:dyDescent="0.3">
      <c r="A1363" t="s">
        <v>928</v>
      </c>
      <c r="B1363">
        <v>69400</v>
      </c>
      <c r="C1363">
        <v>69000</v>
      </c>
      <c r="D1363" t="s">
        <v>1267</v>
      </c>
      <c r="E1363">
        <v>17832</v>
      </c>
      <c r="F1363" t="s">
        <v>1558</v>
      </c>
      <c r="G1363" t="s">
        <v>1240</v>
      </c>
      <c r="H1363">
        <v>400224316</v>
      </c>
      <c r="I1363" s="3">
        <v>1069.45</v>
      </c>
      <c r="J1363" t="str">
        <f>VLOOKUP(A1363,'SPENDCAT By Product'!A:B,2,0)</f>
        <v>PLH024045</v>
      </c>
    </row>
    <row r="1364" spans="1:10" x14ac:dyDescent="0.3">
      <c r="A1364" t="s">
        <v>803</v>
      </c>
      <c r="B1364">
        <v>75000</v>
      </c>
      <c r="C1364">
        <v>75000</v>
      </c>
      <c r="D1364" t="s">
        <v>1262</v>
      </c>
      <c r="E1364">
        <v>9692</v>
      </c>
      <c r="F1364" t="s">
        <v>1300</v>
      </c>
      <c r="G1364" t="s">
        <v>1240</v>
      </c>
      <c r="H1364">
        <v>400224313</v>
      </c>
      <c r="I1364" s="3">
        <v>5172.43</v>
      </c>
      <c r="J1364" t="str">
        <f>VLOOKUP(A1364,'SPENDCAT By Product'!A:B,2,0)</f>
        <v>ICT016020</v>
      </c>
    </row>
    <row r="1365" spans="1:10" x14ac:dyDescent="0.3">
      <c r="A1365" t="s">
        <v>928</v>
      </c>
      <c r="B1365">
        <v>69400</v>
      </c>
      <c r="C1365">
        <v>69000</v>
      </c>
      <c r="D1365" t="s">
        <v>1267</v>
      </c>
      <c r="E1365">
        <v>17832</v>
      </c>
      <c r="F1365" t="s">
        <v>1558</v>
      </c>
      <c r="G1365" t="s">
        <v>1240</v>
      </c>
      <c r="H1365">
        <v>400224308</v>
      </c>
      <c r="I1365" s="3">
        <v>1571.05</v>
      </c>
      <c r="J1365" t="str">
        <f>VLOOKUP(A1365,'SPENDCAT By Product'!A:B,2,0)</f>
        <v>PLH024045</v>
      </c>
    </row>
    <row r="1366" spans="1:10" x14ac:dyDescent="0.3">
      <c r="A1366" t="s">
        <v>421</v>
      </c>
      <c r="B1366">
        <v>74900</v>
      </c>
      <c r="C1366">
        <v>71500</v>
      </c>
      <c r="D1366" t="s">
        <v>1279</v>
      </c>
      <c r="E1366">
        <v>18301</v>
      </c>
      <c r="F1366" t="s">
        <v>1744</v>
      </c>
      <c r="G1366" t="s">
        <v>1240</v>
      </c>
      <c r="H1366">
        <v>400224307</v>
      </c>
      <c r="I1366" s="3">
        <v>400</v>
      </c>
      <c r="J1366" t="str">
        <f>VLOOKUP(A1366,'SPENDCAT By Product'!A:B,2,0)</f>
        <v>ART002003</v>
      </c>
    </row>
    <row r="1367" spans="1:10" x14ac:dyDescent="0.3">
      <c r="A1367" t="s">
        <v>887</v>
      </c>
      <c r="B1367">
        <v>85000</v>
      </c>
      <c r="C1367">
        <v>85000</v>
      </c>
      <c r="D1367" t="s">
        <v>1285</v>
      </c>
      <c r="E1367">
        <v>10559</v>
      </c>
      <c r="F1367" t="s">
        <v>1577</v>
      </c>
      <c r="G1367" t="s">
        <v>1240</v>
      </c>
      <c r="H1367">
        <v>400224302</v>
      </c>
      <c r="I1367" s="3">
        <v>105</v>
      </c>
      <c r="J1367" t="str">
        <f>VLOOKUP(A1367,'SPENDCAT By Product'!A:B,2,0)</f>
        <v>FAC012028</v>
      </c>
    </row>
    <row r="1368" spans="1:10" x14ac:dyDescent="0.3">
      <c r="A1368" t="s">
        <v>999</v>
      </c>
      <c r="B1368">
        <v>74900</v>
      </c>
      <c r="C1368">
        <v>71700</v>
      </c>
      <c r="D1368" t="s">
        <v>1272</v>
      </c>
      <c r="E1368">
        <v>19235</v>
      </c>
      <c r="F1368" t="s">
        <v>1786</v>
      </c>
      <c r="G1368" t="s">
        <v>1240</v>
      </c>
      <c r="H1368">
        <v>400224301</v>
      </c>
      <c r="I1368" s="3">
        <v>720</v>
      </c>
      <c r="J1368" t="str">
        <f>VLOOKUP(A1368,'SPENDCAT By Product'!A:B,2,0)</f>
        <v>REC029004</v>
      </c>
    </row>
    <row r="1369" spans="1:10" x14ac:dyDescent="0.3">
      <c r="A1369" t="s">
        <v>997</v>
      </c>
      <c r="B1369">
        <v>65700</v>
      </c>
      <c r="C1369">
        <v>68500</v>
      </c>
      <c r="D1369" t="s">
        <v>1277</v>
      </c>
      <c r="E1369">
        <v>6942</v>
      </c>
      <c r="F1369" t="s">
        <v>1787</v>
      </c>
      <c r="G1369" t="s">
        <v>1240</v>
      </c>
      <c r="H1369">
        <v>400224298</v>
      </c>
      <c r="I1369" s="3">
        <v>5685.06</v>
      </c>
      <c r="J1369" t="str">
        <f>VLOOKUP(A1369,'SPENDCAT By Product'!A:B,2,0)</f>
        <v>REC029003</v>
      </c>
    </row>
    <row r="1370" spans="1:10" x14ac:dyDescent="0.3">
      <c r="A1370" t="s">
        <v>421</v>
      </c>
      <c r="B1370">
        <v>74900</v>
      </c>
      <c r="C1370">
        <v>71500</v>
      </c>
      <c r="D1370" t="s">
        <v>1279</v>
      </c>
      <c r="E1370">
        <v>7044</v>
      </c>
      <c r="F1370" t="s">
        <v>1788</v>
      </c>
      <c r="G1370" t="s">
        <v>1240</v>
      </c>
      <c r="H1370">
        <v>400224295</v>
      </c>
      <c r="I1370" s="3">
        <v>30</v>
      </c>
      <c r="J1370" t="str">
        <f>VLOOKUP(A1370,'SPENDCAT By Product'!A:B,2,0)</f>
        <v>ART002003</v>
      </c>
    </row>
    <row r="1371" spans="1:10" x14ac:dyDescent="0.3">
      <c r="A1371" t="s">
        <v>421</v>
      </c>
      <c r="B1371">
        <v>74900</v>
      </c>
      <c r="C1371">
        <v>71500</v>
      </c>
      <c r="D1371" t="s">
        <v>1279</v>
      </c>
      <c r="E1371">
        <v>3389</v>
      </c>
      <c r="F1371" t="s">
        <v>1789</v>
      </c>
      <c r="G1371" t="s">
        <v>1240</v>
      </c>
      <c r="H1371">
        <v>400224294</v>
      </c>
      <c r="I1371" s="3">
        <v>30</v>
      </c>
      <c r="J1371" t="str">
        <f>VLOOKUP(A1371,'SPENDCAT By Product'!A:B,2,0)</f>
        <v>ART002003</v>
      </c>
    </row>
    <row r="1372" spans="1:10" x14ac:dyDescent="0.3">
      <c r="A1372" t="s">
        <v>421</v>
      </c>
      <c r="B1372">
        <v>74900</v>
      </c>
      <c r="C1372">
        <v>71500</v>
      </c>
      <c r="D1372" t="s">
        <v>1279</v>
      </c>
      <c r="E1372">
        <v>18685</v>
      </c>
      <c r="F1372" t="s">
        <v>1790</v>
      </c>
      <c r="G1372" t="s">
        <v>1240</v>
      </c>
      <c r="H1372">
        <v>400224293</v>
      </c>
      <c r="I1372" s="3">
        <v>30</v>
      </c>
      <c r="J1372" t="str">
        <f>VLOOKUP(A1372,'SPENDCAT By Product'!A:B,2,0)</f>
        <v>ART002003</v>
      </c>
    </row>
    <row r="1373" spans="1:10" x14ac:dyDescent="0.3">
      <c r="A1373" t="s">
        <v>421</v>
      </c>
      <c r="B1373">
        <v>74900</v>
      </c>
      <c r="C1373">
        <v>71500</v>
      </c>
      <c r="D1373" t="s">
        <v>1279</v>
      </c>
      <c r="E1373">
        <v>16641</v>
      </c>
      <c r="F1373" t="s">
        <v>1791</v>
      </c>
      <c r="G1373" t="s">
        <v>1240</v>
      </c>
      <c r="H1373">
        <v>400224292</v>
      </c>
      <c r="I1373" s="3">
        <v>30</v>
      </c>
      <c r="J1373" t="str">
        <f>VLOOKUP(A1373,'SPENDCAT By Product'!A:B,2,0)</f>
        <v>ART002003</v>
      </c>
    </row>
    <row r="1374" spans="1:10" x14ac:dyDescent="0.3">
      <c r="A1374" t="s">
        <v>421</v>
      </c>
      <c r="B1374">
        <v>74900</v>
      </c>
      <c r="C1374">
        <v>71500</v>
      </c>
      <c r="D1374" t="s">
        <v>1279</v>
      </c>
      <c r="E1374">
        <v>15303</v>
      </c>
      <c r="F1374" t="s">
        <v>1785</v>
      </c>
      <c r="G1374" t="s">
        <v>1240</v>
      </c>
      <c r="H1374">
        <v>400224291</v>
      </c>
      <c r="I1374" s="3">
        <v>30</v>
      </c>
      <c r="J1374" t="str">
        <f>VLOOKUP(A1374,'SPENDCAT By Product'!A:B,2,0)</f>
        <v>ART002003</v>
      </c>
    </row>
    <row r="1375" spans="1:10" x14ac:dyDescent="0.3">
      <c r="A1375" t="s">
        <v>1792</v>
      </c>
      <c r="B1375">
        <v>69100</v>
      </c>
      <c r="C1375">
        <v>69250</v>
      </c>
      <c r="D1375" t="s">
        <v>1273</v>
      </c>
      <c r="E1375">
        <v>19136</v>
      </c>
      <c r="F1375" t="s">
        <v>1564</v>
      </c>
      <c r="G1375" t="s">
        <v>1240</v>
      </c>
      <c r="H1375">
        <v>400224284</v>
      </c>
      <c r="I1375" s="3">
        <v>12987.58</v>
      </c>
      <c r="J1375" t="e">
        <f>VLOOKUP(A1375,'SPENDCAT By Product'!A:B,2,0)</f>
        <v>#N/A</v>
      </c>
    </row>
    <row r="1376" spans="1:10" x14ac:dyDescent="0.3">
      <c r="A1376" t="s">
        <v>972</v>
      </c>
      <c r="B1376">
        <v>78000</v>
      </c>
      <c r="C1376">
        <v>78100</v>
      </c>
      <c r="D1376" t="s">
        <v>1303</v>
      </c>
      <c r="E1376">
        <v>255417</v>
      </c>
      <c r="F1376" t="s">
        <v>1284</v>
      </c>
      <c r="G1376" t="s">
        <v>1240</v>
      </c>
      <c r="H1376">
        <v>400224283</v>
      </c>
      <c r="I1376" s="3">
        <v>89</v>
      </c>
      <c r="J1376" t="str">
        <f>VLOOKUP(A1376,'SPENDCAT By Product'!A:B,2,0)</f>
        <v>NON022004</v>
      </c>
    </row>
    <row r="1377" spans="1:10" x14ac:dyDescent="0.3">
      <c r="A1377" t="s">
        <v>1112</v>
      </c>
      <c r="B1377">
        <v>70000</v>
      </c>
      <c r="C1377">
        <v>70000</v>
      </c>
      <c r="D1377" t="s">
        <v>1250</v>
      </c>
      <c r="E1377">
        <v>14089</v>
      </c>
      <c r="F1377" t="s">
        <v>1371</v>
      </c>
      <c r="G1377" t="s">
        <v>1240</v>
      </c>
      <c r="H1377">
        <v>400224279</v>
      </c>
      <c r="I1377" s="3">
        <v>560.45000000000005</v>
      </c>
      <c r="J1377" t="str">
        <f>VLOOKUP(A1377,'SPENDCAT By Product'!A:B,2,0)</f>
        <v>FAC012005</v>
      </c>
    </row>
    <row r="1378" spans="1:10" x14ac:dyDescent="0.3">
      <c r="A1378" t="s">
        <v>1112</v>
      </c>
      <c r="B1378">
        <v>70000</v>
      </c>
      <c r="C1378">
        <v>70000</v>
      </c>
      <c r="D1378" t="s">
        <v>1250</v>
      </c>
      <c r="E1378">
        <v>14089</v>
      </c>
      <c r="F1378" t="s">
        <v>1371</v>
      </c>
      <c r="G1378" t="s">
        <v>1240</v>
      </c>
      <c r="H1378">
        <v>400224278</v>
      </c>
      <c r="I1378" s="3">
        <v>787.95</v>
      </c>
      <c r="J1378" t="str">
        <f>VLOOKUP(A1378,'SPENDCAT By Product'!A:B,2,0)</f>
        <v>FAC012005</v>
      </c>
    </row>
    <row r="1379" spans="1:10" x14ac:dyDescent="0.3">
      <c r="A1379" t="s">
        <v>565</v>
      </c>
      <c r="B1379">
        <v>69300</v>
      </c>
      <c r="C1379">
        <v>69300</v>
      </c>
      <c r="D1379" t="s">
        <v>8</v>
      </c>
      <c r="E1379">
        <v>12946</v>
      </c>
      <c r="F1379" t="s">
        <v>1669</v>
      </c>
      <c r="G1379" t="s">
        <v>1240</v>
      </c>
      <c r="H1379">
        <v>400224277</v>
      </c>
      <c r="I1379" s="3">
        <v>4998.82</v>
      </c>
      <c r="J1379" t="str">
        <f>VLOOKUP(A1379,'SPENDCAT By Product'!A:B,2,0)</f>
        <v>CWK006002</v>
      </c>
    </row>
    <row r="1380" spans="1:10" x14ac:dyDescent="0.3">
      <c r="A1380" t="s">
        <v>430</v>
      </c>
      <c r="B1380">
        <v>74900</v>
      </c>
      <c r="C1380">
        <v>71550</v>
      </c>
      <c r="D1380" t="s">
        <v>1265</v>
      </c>
      <c r="E1380">
        <v>41502</v>
      </c>
      <c r="F1380" t="s">
        <v>1666</v>
      </c>
      <c r="G1380" t="s">
        <v>1240</v>
      </c>
      <c r="H1380">
        <v>400224276</v>
      </c>
      <c r="I1380" s="3">
        <v>145.26</v>
      </c>
      <c r="J1380" t="str">
        <f>VLOOKUP(A1380,'SPENDCAT By Product'!A:B,2,0)</f>
        <v>LIB026002</v>
      </c>
    </row>
    <row r="1381" spans="1:10" x14ac:dyDescent="0.3">
      <c r="A1381" t="s">
        <v>734</v>
      </c>
      <c r="B1381">
        <v>65700</v>
      </c>
      <c r="C1381">
        <v>68500</v>
      </c>
      <c r="D1381" t="s">
        <v>1277</v>
      </c>
      <c r="E1381">
        <v>12778</v>
      </c>
      <c r="F1381" t="s">
        <v>1398</v>
      </c>
      <c r="G1381" t="s">
        <v>1240</v>
      </c>
      <c r="H1381">
        <v>400224274</v>
      </c>
      <c r="I1381" s="3">
        <v>1758.46</v>
      </c>
      <c r="J1381" t="str">
        <f>VLOOKUP(A1381,'SPENDCAT By Product'!A:B,2,0)</f>
        <v>REC029001</v>
      </c>
    </row>
    <row r="1382" spans="1:10" x14ac:dyDescent="0.3">
      <c r="A1382" t="s">
        <v>802</v>
      </c>
      <c r="B1382">
        <v>75000</v>
      </c>
      <c r="C1382">
        <v>75000</v>
      </c>
      <c r="D1382" t="s">
        <v>1262</v>
      </c>
      <c r="E1382">
        <v>9692</v>
      </c>
      <c r="F1382" t="s">
        <v>1300</v>
      </c>
      <c r="G1382" t="s">
        <v>1240</v>
      </c>
      <c r="H1382">
        <v>400224270</v>
      </c>
      <c r="I1382" s="3">
        <v>243.71</v>
      </c>
      <c r="J1382" t="str">
        <f>VLOOKUP(A1382,'SPENDCAT By Product'!A:B,2,0)</f>
        <v>ICT016020</v>
      </c>
    </row>
    <row r="1383" spans="1:10" x14ac:dyDescent="0.3">
      <c r="A1383" t="s">
        <v>897</v>
      </c>
      <c r="B1383">
        <v>81000</v>
      </c>
      <c r="C1383">
        <v>81000</v>
      </c>
      <c r="D1383" t="s">
        <v>1288</v>
      </c>
      <c r="E1383">
        <v>12498</v>
      </c>
      <c r="F1383" t="s">
        <v>1793</v>
      </c>
      <c r="G1383" t="s">
        <v>1240</v>
      </c>
      <c r="H1383">
        <v>400224269</v>
      </c>
      <c r="I1383" s="3">
        <v>853.62</v>
      </c>
      <c r="J1383" t="str">
        <f>VLOOKUP(A1383,'SPENDCAT By Product'!A:B,2,0)</f>
        <v>OFF023009</v>
      </c>
    </row>
    <row r="1384" spans="1:10" x14ac:dyDescent="0.3">
      <c r="A1384" t="s">
        <v>529</v>
      </c>
      <c r="B1384">
        <v>65700</v>
      </c>
      <c r="C1384">
        <v>66000</v>
      </c>
      <c r="D1384" t="s">
        <v>1481</v>
      </c>
      <c r="E1384">
        <v>13562</v>
      </c>
      <c r="F1384" t="s">
        <v>1485</v>
      </c>
      <c r="G1384" t="s">
        <v>1240</v>
      </c>
      <c r="H1384">
        <v>400224263</v>
      </c>
      <c r="I1384" s="3">
        <v>431.3</v>
      </c>
      <c r="J1384" t="str">
        <f>VLOOKUP(A1384,'SPENDCAT By Product'!A:B,2,0)</f>
        <v>EQP010001</v>
      </c>
    </row>
    <row r="1385" spans="1:10" x14ac:dyDescent="0.3">
      <c r="A1385" t="s">
        <v>909</v>
      </c>
      <c r="B1385">
        <v>69400</v>
      </c>
      <c r="C1385">
        <v>69000</v>
      </c>
      <c r="D1385" t="s">
        <v>1267</v>
      </c>
      <c r="E1385">
        <v>11810</v>
      </c>
      <c r="F1385" t="s">
        <v>1299</v>
      </c>
      <c r="G1385" t="s">
        <v>1240</v>
      </c>
      <c r="H1385">
        <v>400224259</v>
      </c>
      <c r="I1385" s="3">
        <v>376.82</v>
      </c>
      <c r="J1385" t="str">
        <f>VLOOKUP(A1385,'SPENDCAT By Product'!A:B,2,0)</f>
        <v>PLH024082</v>
      </c>
    </row>
    <row r="1386" spans="1:10" x14ac:dyDescent="0.3">
      <c r="A1386" t="s">
        <v>531</v>
      </c>
      <c r="B1386">
        <v>70000</v>
      </c>
      <c r="C1386">
        <v>70000</v>
      </c>
      <c r="D1386" t="s">
        <v>1250</v>
      </c>
      <c r="E1386">
        <v>19424</v>
      </c>
      <c r="F1386" t="s">
        <v>1794</v>
      </c>
      <c r="G1386" t="s">
        <v>1240</v>
      </c>
      <c r="H1386">
        <v>400224252</v>
      </c>
      <c r="I1386" s="3">
        <v>898.99</v>
      </c>
      <c r="J1386" t="str">
        <f>VLOOKUP(A1386,'SPENDCAT By Product'!A:B,2,0)</f>
        <v>MED019001</v>
      </c>
    </row>
    <row r="1387" spans="1:10" x14ac:dyDescent="0.3">
      <c r="A1387" t="s">
        <v>928</v>
      </c>
      <c r="B1387">
        <v>69400</v>
      </c>
      <c r="C1387">
        <v>69000</v>
      </c>
      <c r="D1387" t="s">
        <v>1267</v>
      </c>
      <c r="E1387">
        <v>17832</v>
      </c>
      <c r="F1387" t="s">
        <v>1558</v>
      </c>
      <c r="G1387" t="s">
        <v>1240</v>
      </c>
      <c r="H1387">
        <v>400224242</v>
      </c>
      <c r="I1387" s="3">
        <v>1073.3499999999999</v>
      </c>
      <c r="J1387" t="str">
        <f>VLOOKUP(A1387,'SPENDCAT By Product'!A:B,2,0)</f>
        <v>PLH024045</v>
      </c>
    </row>
    <row r="1388" spans="1:10" x14ac:dyDescent="0.3">
      <c r="A1388" t="s">
        <v>928</v>
      </c>
      <c r="B1388">
        <v>69400</v>
      </c>
      <c r="C1388">
        <v>69000</v>
      </c>
      <c r="D1388" t="s">
        <v>1267</v>
      </c>
      <c r="E1388">
        <v>17832</v>
      </c>
      <c r="F1388" t="s">
        <v>1558</v>
      </c>
      <c r="G1388" t="s">
        <v>1240</v>
      </c>
      <c r="H1388">
        <v>400224241</v>
      </c>
      <c r="I1388" s="3">
        <v>1079.72</v>
      </c>
      <c r="J1388" t="str">
        <f>VLOOKUP(A1388,'SPENDCAT By Product'!A:B,2,0)</f>
        <v>PLH024045</v>
      </c>
    </row>
    <row r="1389" spans="1:10" x14ac:dyDescent="0.3">
      <c r="A1389" t="s">
        <v>752</v>
      </c>
      <c r="B1389">
        <v>79000</v>
      </c>
      <c r="C1389">
        <v>79900</v>
      </c>
      <c r="D1389" t="s">
        <v>1249</v>
      </c>
      <c r="E1389">
        <v>18584</v>
      </c>
      <c r="F1389" t="s">
        <v>1633</v>
      </c>
      <c r="G1389" t="s">
        <v>1240</v>
      </c>
      <c r="H1389">
        <v>400224240</v>
      </c>
      <c r="I1389" s="3">
        <v>6765</v>
      </c>
      <c r="J1389" t="str">
        <f>VLOOKUP(A1389,'SPENDCAT By Product'!A:B,2,0)</f>
        <v>CPS004006</v>
      </c>
    </row>
    <row r="1390" spans="1:10" x14ac:dyDescent="0.3">
      <c r="A1390" t="s">
        <v>787</v>
      </c>
      <c r="B1390">
        <v>65700</v>
      </c>
      <c r="C1390">
        <v>66500</v>
      </c>
      <c r="D1390" t="s">
        <v>1307</v>
      </c>
      <c r="E1390">
        <v>19424</v>
      </c>
      <c r="F1390" t="s">
        <v>1794</v>
      </c>
      <c r="G1390" t="s">
        <v>1240</v>
      </c>
      <c r="H1390">
        <v>400224239</v>
      </c>
      <c r="I1390" s="3">
        <v>4494.97</v>
      </c>
      <c r="J1390" t="str">
        <f>VLOOKUP(A1390,'SPENDCAT By Product'!A:B,2,0)</f>
        <v>HNS014003</v>
      </c>
    </row>
    <row r="1391" spans="1:10" x14ac:dyDescent="0.3">
      <c r="A1391" t="s">
        <v>1146</v>
      </c>
      <c r="B1391">
        <v>70000</v>
      </c>
      <c r="C1391">
        <v>70000</v>
      </c>
      <c r="D1391" t="s">
        <v>1250</v>
      </c>
      <c r="E1391">
        <v>18003</v>
      </c>
      <c r="F1391" t="s">
        <v>1363</v>
      </c>
      <c r="G1391" t="s">
        <v>1240</v>
      </c>
      <c r="H1391">
        <v>400224227</v>
      </c>
      <c r="I1391" s="3">
        <v>473.55</v>
      </c>
      <c r="J1391" t="str">
        <f>VLOOKUP(A1391,'SPENDCAT By Product'!A:B,2,0)</f>
        <v>EQR011001</v>
      </c>
    </row>
    <row r="1392" spans="1:10" x14ac:dyDescent="0.3">
      <c r="A1392" t="s">
        <v>1026</v>
      </c>
      <c r="B1392">
        <v>78000</v>
      </c>
      <c r="C1392">
        <v>78000</v>
      </c>
      <c r="D1392" t="s">
        <v>1291</v>
      </c>
      <c r="E1392">
        <v>12176</v>
      </c>
      <c r="F1392" t="s">
        <v>1584</v>
      </c>
      <c r="G1392" t="s">
        <v>1240</v>
      </c>
      <c r="H1392">
        <v>400224222</v>
      </c>
      <c r="I1392" s="3">
        <v>600</v>
      </c>
      <c r="J1392" t="str">
        <f>VLOOKUP(A1392,'SPENDCAT By Product'!A:B,2,0)</f>
        <v>COR007012</v>
      </c>
    </row>
    <row r="1393" spans="1:10" x14ac:dyDescent="0.3">
      <c r="A1393" t="s">
        <v>886</v>
      </c>
      <c r="B1393">
        <v>81000</v>
      </c>
      <c r="C1393">
        <v>81000</v>
      </c>
      <c r="D1393" t="s">
        <v>1288</v>
      </c>
      <c r="E1393">
        <v>12498</v>
      </c>
      <c r="F1393" t="s">
        <v>1793</v>
      </c>
      <c r="G1393" t="s">
        <v>1240</v>
      </c>
      <c r="H1393">
        <v>400224221</v>
      </c>
      <c r="I1393" s="3">
        <v>83.03</v>
      </c>
      <c r="J1393" t="str">
        <f>VLOOKUP(A1393,'SPENDCAT By Product'!A:B,2,0)</f>
        <v>OFF023002</v>
      </c>
    </row>
    <row r="1394" spans="1:10" x14ac:dyDescent="0.3">
      <c r="A1394" t="s">
        <v>871</v>
      </c>
      <c r="B1394">
        <v>69100</v>
      </c>
      <c r="C1394">
        <v>69200</v>
      </c>
      <c r="D1394" t="s">
        <v>1297</v>
      </c>
      <c r="E1394">
        <v>19409</v>
      </c>
      <c r="F1394" t="s">
        <v>1778</v>
      </c>
      <c r="G1394" t="s">
        <v>1240</v>
      </c>
      <c r="H1394">
        <v>400224219</v>
      </c>
      <c r="I1394" s="3">
        <v>1536.79</v>
      </c>
      <c r="J1394" t="str">
        <f>VLOOKUP(A1394,'SPENDCAT By Product'!A:B,2,0)</f>
        <v>EQR011001</v>
      </c>
    </row>
    <row r="1395" spans="1:10" x14ac:dyDescent="0.3">
      <c r="A1395" t="s">
        <v>1147</v>
      </c>
      <c r="B1395">
        <v>70000</v>
      </c>
      <c r="C1395">
        <v>70000</v>
      </c>
      <c r="D1395" t="s">
        <v>1250</v>
      </c>
      <c r="E1395">
        <v>18003</v>
      </c>
      <c r="F1395" t="s">
        <v>1363</v>
      </c>
      <c r="G1395" t="s">
        <v>1240</v>
      </c>
      <c r="H1395">
        <v>400224218</v>
      </c>
      <c r="I1395" s="3">
        <v>338.46</v>
      </c>
      <c r="J1395" t="str">
        <f>VLOOKUP(A1395,'SPENDCAT By Product'!A:B,2,0)</f>
        <v>EQR011001</v>
      </c>
    </row>
    <row r="1396" spans="1:10" x14ac:dyDescent="0.3">
      <c r="A1396" t="s">
        <v>472</v>
      </c>
      <c r="B1396">
        <v>70000</v>
      </c>
      <c r="C1396">
        <v>70000</v>
      </c>
      <c r="D1396" t="s">
        <v>1250</v>
      </c>
      <c r="E1396">
        <v>3536</v>
      </c>
      <c r="F1396" t="s">
        <v>1290</v>
      </c>
      <c r="G1396" t="s">
        <v>1240</v>
      </c>
      <c r="H1396">
        <v>400224217</v>
      </c>
      <c r="I1396" s="3">
        <v>2164.4699999999998</v>
      </c>
      <c r="J1396" t="str">
        <f>VLOOKUP(A1396,'SPENDCAT By Product'!A:B,2,0)</f>
        <v>MWS020012</v>
      </c>
    </row>
    <row r="1397" spans="1:10" x14ac:dyDescent="0.3">
      <c r="A1397" t="s">
        <v>931</v>
      </c>
      <c r="B1397">
        <v>69400</v>
      </c>
      <c r="C1397">
        <v>69000</v>
      </c>
      <c r="D1397" t="s">
        <v>1267</v>
      </c>
      <c r="E1397">
        <v>54695</v>
      </c>
      <c r="F1397" t="s">
        <v>1340</v>
      </c>
      <c r="G1397" t="s">
        <v>1240</v>
      </c>
      <c r="H1397">
        <v>400224216</v>
      </c>
      <c r="I1397" s="3">
        <v>7501.83</v>
      </c>
      <c r="J1397" t="str">
        <f>VLOOKUP(A1397,'SPENDCAT By Product'!A:B,2,0)</f>
        <v>PLH024016</v>
      </c>
    </row>
    <row r="1398" spans="1:10" x14ac:dyDescent="0.3">
      <c r="A1398" t="s">
        <v>421</v>
      </c>
      <c r="B1398">
        <v>74900</v>
      </c>
      <c r="C1398">
        <v>71500</v>
      </c>
      <c r="D1398" t="s">
        <v>1279</v>
      </c>
      <c r="E1398">
        <v>15025</v>
      </c>
      <c r="F1398" t="s">
        <v>1751</v>
      </c>
      <c r="G1398" t="s">
        <v>1240</v>
      </c>
      <c r="H1398">
        <v>400224215</v>
      </c>
      <c r="I1398" s="3">
        <v>950</v>
      </c>
      <c r="J1398" t="str">
        <f>VLOOKUP(A1398,'SPENDCAT By Product'!A:B,2,0)</f>
        <v>ART002003</v>
      </c>
    </row>
    <row r="1399" spans="1:10" x14ac:dyDescent="0.3">
      <c r="A1399" t="s">
        <v>894</v>
      </c>
      <c r="B1399">
        <v>81000</v>
      </c>
      <c r="C1399">
        <v>81000</v>
      </c>
      <c r="D1399" t="s">
        <v>1288</v>
      </c>
      <c r="E1399">
        <v>19051</v>
      </c>
      <c r="F1399" t="s">
        <v>1583</v>
      </c>
      <c r="G1399" t="s">
        <v>1240</v>
      </c>
      <c r="H1399">
        <v>400224207</v>
      </c>
      <c r="I1399" s="3">
        <v>138.80000000000001</v>
      </c>
      <c r="J1399" t="str">
        <f>VLOOKUP(A1399,'SPENDCAT By Product'!A:B,2,0)</f>
        <v>OFF023008</v>
      </c>
    </row>
    <row r="1400" spans="1:10" x14ac:dyDescent="0.3">
      <c r="A1400" t="s">
        <v>429</v>
      </c>
      <c r="B1400">
        <v>74900</v>
      </c>
      <c r="C1400">
        <v>71500</v>
      </c>
      <c r="D1400" t="s">
        <v>1279</v>
      </c>
      <c r="E1400">
        <v>19051</v>
      </c>
      <c r="F1400" t="s">
        <v>1583</v>
      </c>
      <c r="G1400" t="s">
        <v>1240</v>
      </c>
      <c r="H1400">
        <v>400224207</v>
      </c>
      <c r="I1400" s="3">
        <v>35.68</v>
      </c>
      <c r="J1400" t="str">
        <f>VLOOKUP(A1400,'SPENDCAT By Product'!A:B,2,0)</f>
        <v>ART002013</v>
      </c>
    </row>
    <row r="1401" spans="1:10" x14ac:dyDescent="0.3">
      <c r="A1401" t="s">
        <v>893</v>
      </c>
      <c r="B1401">
        <v>85200</v>
      </c>
      <c r="C1401">
        <v>85200</v>
      </c>
      <c r="D1401" t="s">
        <v>1301</v>
      </c>
      <c r="E1401">
        <v>19051</v>
      </c>
      <c r="F1401" t="s">
        <v>1583</v>
      </c>
      <c r="G1401" t="s">
        <v>1240</v>
      </c>
      <c r="H1401">
        <v>400224207</v>
      </c>
      <c r="I1401" s="3">
        <v>16.989999999999998</v>
      </c>
      <c r="J1401" t="str">
        <f>VLOOKUP(A1401,'SPENDCAT By Product'!A:B,2,0)</f>
        <v>FAC012006</v>
      </c>
    </row>
    <row r="1402" spans="1:10" x14ac:dyDescent="0.3">
      <c r="A1402" t="s">
        <v>421</v>
      </c>
      <c r="B1402">
        <v>74900</v>
      </c>
      <c r="C1402">
        <v>71500</v>
      </c>
      <c r="D1402" t="s">
        <v>1279</v>
      </c>
      <c r="E1402">
        <v>18301</v>
      </c>
      <c r="F1402" t="s">
        <v>1744</v>
      </c>
      <c r="G1402" t="s">
        <v>1240</v>
      </c>
      <c r="H1402">
        <v>400224206</v>
      </c>
      <c r="I1402" s="3">
        <v>220</v>
      </c>
      <c r="J1402" t="str">
        <f>VLOOKUP(A1402,'SPENDCAT By Product'!A:B,2,0)</f>
        <v>ART002003</v>
      </c>
    </row>
    <row r="1403" spans="1:10" x14ac:dyDescent="0.3">
      <c r="A1403" t="s">
        <v>756</v>
      </c>
      <c r="B1403">
        <v>79000</v>
      </c>
      <c r="C1403">
        <v>79900</v>
      </c>
      <c r="D1403" t="s">
        <v>1249</v>
      </c>
      <c r="E1403">
        <v>10973</v>
      </c>
      <c r="F1403" t="s">
        <v>1344</v>
      </c>
      <c r="G1403" t="s">
        <v>1240</v>
      </c>
      <c r="H1403">
        <v>400224196</v>
      </c>
      <c r="I1403" s="3">
        <v>344.4</v>
      </c>
      <c r="J1403" t="str">
        <f>VLOOKUP(A1403,'SPENDCAT By Product'!A:B,2,0)</f>
        <v>CPS004025</v>
      </c>
    </row>
    <row r="1404" spans="1:10" x14ac:dyDescent="0.3">
      <c r="A1404" t="s">
        <v>756</v>
      </c>
      <c r="B1404">
        <v>79000</v>
      </c>
      <c r="C1404">
        <v>79900</v>
      </c>
      <c r="D1404" t="s">
        <v>1249</v>
      </c>
      <c r="E1404">
        <v>10973</v>
      </c>
      <c r="F1404" t="s">
        <v>1344</v>
      </c>
      <c r="G1404" t="s">
        <v>1240</v>
      </c>
      <c r="H1404">
        <v>400224195</v>
      </c>
      <c r="I1404" s="3">
        <v>344.4</v>
      </c>
      <c r="J1404" t="str">
        <f>VLOOKUP(A1404,'SPENDCAT By Product'!A:B,2,0)</f>
        <v>CPS004025</v>
      </c>
    </row>
    <row r="1405" spans="1:10" x14ac:dyDescent="0.3">
      <c r="A1405" t="s">
        <v>472</v>
      </c>
      <c r="B1405">
        <v>70000</v>
      </c>
      <c r="C1405">
        <v>70000</v>
      </c>
      <c r="D1405" t="s">
        <v>1250</v>
      </c>
      <c r="E1405">
        <v>3536</v>
      </c>
      <c r="F1405" t="s">
        <v>1290</v>
      </c>
      <c r="G1405" t="s">
        <v>1240</v>
      </c>
      <c r="H1405">
        <v>400224174</v>
      </c>
      <c r="I1405" s="3">
        <v>1512.97</v>
      </c>
      <c r="J1405" t="str">
        <f>VLOOKUP(A1405,'SPENDCAT By Product'!A:B,2,0)</f>
        <v>MWS020012</v>
      </c>
    </row>
    <row r="1406" spans="1:10" x14ac:dyDescent="0.3">
      <c r="A1406" t="s">
        <v>1795</v>
      </c>
      <c r="B1406">
        <v>70000</v>
      </c>
      <c r="C1406">
        <v>70000</v>
      </c>
      <c r="D1406" t="s">
        <v>1250</v>
      </c>
      <c r="E1406">
        <v>485959</v>
      </c>
      <c r="F1406" t="s">
        <v>1499</v>
      </c>
      <c r="G1406" t="s">
        <v>1240</v>
      </c>
      <c r="H1406">
        <v>400224157</v>
      </c>
      <c r="I1406" s="3">
        <v>799.84</v>
      </c>
      <c r="J1406" t="e">
        <f>VLOOKUP(A1406,'SPENDCAT By Product'!A:B,2,0)</f>
        <v>#N/A</v>
      </c>
    </row>
    <row r="1407" spans="1:10" x14ac:dyDescent="0.3">
      <c r="A1407" t="s">
        <v>747</v>
      </c>
      <c r="B1407">
        <v>99000</v>
      </c>
      <c r="C1407">
        <v>99000</v>
      </c>
      <c r="D1407" t="s">
        <v>1266</v>
      </c>
      <c r="E1407">
        <v>13634</v>
      </c>
      <c r="F1407" t="s">
        <v>1311</v>
      </c>
      <c r="G1407" t="s">
        <v>1240</v>
      </c>
      <c r="H1407">
        <v>400224153</v>
      </c>
      <c r="I1407" s="3">
        <v>41.99</v>
      </c>
      <c r="J1407" t="str">
        <f>VLOOKUP(A1407,'SPENDCAT By Product'!A:B,2,0)</f>
        <v>COR007015</v>
      </c>
    </row>
    <row r="1408" spans="1:10" x14ac:dyDescent="0.3">
      <c r="A1408" t="s">
        <v>846</v>
      </c>
      <c r="B1408">
        <v>70000</v>
      </c>
      <c r="C1408">
        <v>70000</v>
      </c>
      <c r="D1408" t="s">
        <v>1250</v>
      </c>
      <c r="E1408">
        <v>13129</v>
      </c>
      <c r="F1408" t="s">
        <v>1706</v>
      </c>
      <c r="G1408" t="s">
        <v>1240</v>
      </c>
      <c r="H1408">
        <v>400224152</v>
      </c>
      <c r="I1408" s="3">
        <v>1586.7</v>
      </c>
      <c r="J1408" t="str">
        <f>VLOOKUP(A1408,'SPENDCAT By Product'!A:B,2,0)</f>
        <v>MWS020010</v>
      </c>
    </row>
    <row r="1409" spans="1:10" x14ac:dyDescent="0.3">
      <c r="A1409" t="s">
        <v>438</v>
      </c>
      <c r="B1409">
        <v>69300</v>
      </c>
      <c r="C1409">
        <v>65500</v>
      </c>
      <c r="D1409" t="s">
        <v>9</v>
      </c>
      <c r="E1409">
        <v>722597</v>
      </c>
      <c r="F1409" t="s">
        <v>1602</v>
      </c>
      <c r="G1409" t="s">
        <v>1240</v>
      </c>
      <c r="H1409">
        <v>400224137</v>
      </c>
      <c r="I1409" s="3">
        <v>0</v>
      </c>
      <c r="J1409" t="str">
        <f>VLOOKUP(A1409,'SPENDCAT By Product'!A:B,2,0)</f>
        <v>CWK006003</v>
      </c>
    </row>
    <row r="1410" spans="1:10" x14ac:dyDescent="0.3">
      <c r="A1410" t="s">
        <v>442</v>
      </c>
      <c r="B1410">
        <v>69300</v>
      </c>
      <c r="C1410">
        <v>65500</v>
      </c>
      <c r="D1410" t="s">
        <v>9</v>
      </c>
      <c r="E1410">
        <v>722597</v>
      </c>
      <c r="F1410" t="s">
        <v>1602</v>
      </c>
      <c r="G1410" t="s">
        <v>1240</v>
      </c>
      <c r="H1410">
        <v>400224137</v>
      </c>
      <c r="I1410" s="3">
        <v>0</v>
      </c>
      <c r="J1410" t="str">
        <f>VLOOKUP(A1410,'SPENDCAT By Product'!A:B,2,0)</f>
        <v>CWK006003</v>
      </c>
    </row>
    <row r="1411" spans="1:10" x14ac:dyDescent="0.3">
      <c r="A1411" t="s">
        <v>413</v>
      </c>
      <c r="B1411">
        <v>75000</v>
      </c>
      <c r="C1411">
        <v>80000</v>
      </c>
      <c r="D1411" t="s">
        <v>315</v>
      </c>
      <c r="E1411">
        <v>12207</v>
      </c>
      <c r="F1411" t="s">
        <v>1280</v>
      </c>
      <c r="G1411" t="s">
        <v>1240</v>
      </c>
      <c r="H1411">
        <v>400224112</v>
      </c>
      <c r="I1411" s="3">
        <v>392.62</v>
      </c>
      <c r="J1411" t="str">
        <f>VLOOKUP(A1411,'SPENDCAT By Product'!A:B,2,0)</f>
        <v>COR007001</v>
      </c>
    </row>
    <row r="1412" spans="1:10" x14ac:dyDescent="0.3">
      <c r="A1412" t="s">
        <v>1026</v>
      </c>
      <c r="B1412">
        <v>78000</v>
      </c>
      <c r="C1412">
        <v>78000</v>
      </c>
      <c r="D1412" t="s">
        <v>1291</v>
      </c>
      <c r="E1412">
        <v>14226</v>
      </c>
      <c r="F1412" t="s">
        <v>1796</v>
      </c>
      <c r="G1412" t="s">
        <v>1240</v>
      </c>
      <c r="H1412">
        <v>400224111</v>
      </c>
      <c r="I1412" s="3">
        <v>768.75</v>
      </c>
      <c r="J1412" t="str">
        <f>VLOOKUP(A1412,'SPENDCAT By Product'!A:B,2,0)</f>
        <v>COR007012</v>
      </c>
    </row>
    <row r="1413" spans="1:10" x14ac:dyDescent="0.3">
      <c r="A1413" t="s">
        <v>1026</v>
      </c>
      <c r="B1413">
        <v>78000</v>
      </c>
      <c r="C1413">
        <v>78000</v>
      </c>
      <c r="D1413" t="s">
        <v>1291</v>
      </c>
      <c r="E1413">
        <v>640697</v>
      </c>
      <c r="F1413" t="s">
        <v>1373</v>
      </c>
      <c r="G1413" t="s">
        <v>1240</v>
      </c>
      <c r="H1413">
        <v>400224110</v>
      </c>
      <c r="I1413" s="3">
        <v>4400</v>
      </c>
      <c r="J1413" t="str">
        <f>VLOOKUP(A1413,'SPENDCAT By Product'!A:B,2,0)</f>
        <v>COR007012</v>
      </c>
    </row>
    <row r="1414" spans="1:10" x14ac:dyDescent="0.3">
      <c r="A1414" t="s">
        <v>1045</v>
      </c>
      <c r="B1414">
        <v>70000</v>
      </c>
      <c r="C1414">
        <v>70000</v>
      </c>
      <c r="D1414" t="s">
        <v>1250</v>
      </c>
      <c r="E1414">
        <v>1398</v>
      </c>
      <c r="F1414" t="s">
        <v>1282</v>
      </c>
      <c r="G1414" t="s">
        <v>1240</v>
      </c>
      <c r="H1414">
        <v>400224106</v>
      </c>
      <c r="I1414" s="3">
        <v>303.51</v>
      </c>
      <c r="J1414" t="str">
        <f>VLOOKUP(A1414,'SPENDCAT By Product'!A:B,2,0)</f>
        <v>HNS014007</v>
      </c>
    </row>
    <row r="1415" spans="1:10" x14ac:dyDescent="0.3">
      <c r="A1415" t="s">
        <v>735</v>
      </c>
      <c r="B1415">
        <v>69100</v>
      </c>
      <c r="C1415">
        <v>69260</v>
      </c>
      <c r="D1415" t="s">
        <v>1278</v>
      </c>
      <c r="E1415">
        <v>11929</v>
      </c>
      <c r="F1415" t="s">
        <v>1560</v>
      </c>
      <c r="G1415" t="s">
        <v>1240</v>
      </c>
      <c r="H1415">
        <v>400224101</v>
      </c>
      <c r="I1415" s="3">
        <v>2247.3000000000002</v>
      </c>
      <c r="J1415" t="str">
        <f>VLOOKUP(A1415,'SPENDCAT By Product'!A:B,2,0)</f>
        <v>EQR011003</v>
      </c>
    </row>
    <row r="1416" spans="1:10" x14ac:dyDescent="0.3">
      <c r="A1416" t="s">
        <v>537</v>
      </c>
      <c r="B1416">
        <v>70000</v>
      </c>
      <c r="C1416">
        <v>70000</v>
      </c>
      <c r="D1416" t="s">
        <v>1250</v>
      </c>
      <c r="E1416">
        <v>7465</v>
      </c>
      <c r="F1416" t="s">
        <v>1377</v>
      </c>
      <c r="G1416" t="s">
        <v>1240</v>
      </c>
      <c r="H1416">
        <v>400224090</v>
      </c>
      <c r="I1416" s="3">
        <v>4492.45</v>
      </c>
      <c r="J1416" t="str">
        <f>VLOOKUP(A1416,'SPENDCAT By Product'!A:B,2,0)</f>
        <v>MWS020004</v>
      </c>
    </row>
    <row r="1417" spans="1:10" x14ac:dyDescent="0.3">
      <c r="A1417" t="s">
        <v>1133</v>
      </c>
      <c r="B1417">
        <v>70000</v>
      </c>
      <c r="C1417">
        <v>70000</v>
      </c>
      <c r="D1417" t="s">
        <v>1250</v>
      </c>
      <c r="E1417">
        <v>802</v>
      </c>
      <c r="F1417" t="s">
        <v>1319</v>
      </c>
      <c r="G1417" t="s">
        <v>1240</v>
      </c>
      <c r="H1417">
        <v>400224078</v>
      </c>
      <c r="I1417" s="3">
        <v>204.48</v>
      </c>
      <c r="J1417" t="str">
        <f>VLOOKUP(A1417,'SPENDCAT By Product'!A:B,2,0)</f>
        <v>MWS020018</v>
      </c>
    </row>
    <row r="1418" spans="1:10" x14ac:dyDescent="0.3">
      <c r="A1418" t="s">
        <v>735</v>
      </c>
      <c r="B1418">
        <v>69100</v>
      </c>
      <c r="C1418">
        <v>69260</v>
      </c>
      <c r="D1418" t="s">
        <v>1278</v>
      </c>
      <c r="E1418">
        <v>9108</v>
      </c>
      <c r="F1418" t="s">
        <v>1381</v>
      </c>
      <c r="G1418" t="s">
        <v>1240</v>
      </c>
      <c r="H1418">
        <v>400224075</v>
      </c>
      <c r="I1418" s="3">
        <v>1110.03</v>
      </c>
      <c r="J1418" t="str">
        <f>VLOOKUP(A1418,'SPENDCAT By Product'!A:B,2,0)</f>
        <v>EQR011003</v>
      </c>
    </row>
    <row r="1419" spans="1:10" x14ac:dyDescent="0.3">
      <c r="A1419" t="s">
        <v>1030</v>
      </c>
      <c r="B1419">
        <v>78000</v>
      </c>
      <c r="C1419">
        <v>78000</v>
      </c>
      <c r="D1419" t="s">
        <v>1291</v>
      </c>
      <c r="E1419">
        <v>19352</v>
      </c>
      <c r="F1419" t="s">
        <v>1797</v>
      </c>
      <c r="G1419" t="s">
        <v>1240</v>
      </c>
      <c r="H1419">
        <v>400224070</v>
      </c>
      <c r="I1419" s="3">
        <v>250</v>
      </c>
      <c r="J1419" t="str">
        <f>VLOOKUP(A1419,'SPENDCAT By Product'!A:B,2,0)</f>
        <v>COR007012</v>
      </c>
    </row>
    <row r="1420" spans="1:10" x14ac:dyDescent="0.3">
      <c r="A1420" t="s">
        <v>893</v>
      </c>
      <c r="B1420">
        <v>85200</v>
      </c>
      <c r="C1420">
        <v>85200</v>
      </c>
      <c r="D1420" t="s">
        <v>1301</v>
      </c>
      <c r="E1420">
        <v>2658</v>
      </c>
      <c r="F1420" t="s">
        <v>1798</v>
      </c>
      <c r="G1420" t="s">
        <v>1240</v>
      </c>
      <c r="H1420">
        <v>400224069</v>
      </c>
      <c r="I1420" s="3">
        <v>437.04</v>
      </c>
      <c r="J1420" t="str">
        <f>VLOOKUP(A1420,'SPENDCAT By Product'!A:B,2,0)</f>
        <v>FAC012006</v>
      </c>
    </row>
    <row r="1421" spans="1:10" x14ac:dyDescent="0.3">
      <c r="A1421" t="s">
        <v>906</v>
      </c>
      <c r="B1421">
        <v>69400</v>
      </c>
      <c r="C1421">
        <v>69000</v>
      </c>
      <c r="D1421" t="s">
        <v>1267</v>
      </c>
      <c r="E1421">
        <v>18586</v>
      </c>
      <c r="F1421" t="s">
        <v>1323</v>
      </c>
      <c r="G1421" t="s">
        <v>1240</v>
      </c>
      <c r="H1421">
        <v>400224065</v>
      </c>
      <c r="I1421" s="3">
        <v>270.60000000000002</v>
      </c>
      <c r="J1421" t="str">
        <f>VLOOKUP(A1421,'SPENDCAT By Product'!A:B,2,0)</f>
        <v>PLH024081</v>
      </c>
    </row>
    <row r="1422" spans="1:10" x14ac:dyDescent="0.3">
      <c r="A1422" t="s">
        <v>906</v>
      </c>
      <c r="B1422">
        <v>69400</v>
      </c>
      <c r="C1422">
        <v>69000</v>
      </c>
      <c r="D1422" t="s">
        <v>1267</v>
      </c>
      <c r="E1422">
        <v>18586</v>
      </c>
      <c r="F1422" t="s">
        <v>1323</v>
      </c>
      <c r="G1422" t="s">
        <v>1240</v>
      </c>
      <c r="H1422">
        <v>400224064</v>
      </c>
      <c r="I1422" s="3">
        <v>270.60000000000002</v>
      </c>
      <c r="J1422" t="str">
        <f>VLOOKUP(A1422,'SPENDCAT By Product'!A:B,2,0)</f>
        <v>PLH024081</v>
      </c>
    </row>
    <row r="1423" spans="1:10" x14ac:dyDescent="0.3">
      <c r="A1423" t="s">
        <v>930</v>
      </c>
      <c r="B1423">
        <v>69400</v>
      </c>
      <c r="C1423">
        <v>69000</v>
      </c>
      <c r="D1423" t="s">
        <v>1267</v>
      </c>
      <c r="E1423">
        <v>6726</v>
      </c>
      <c r="F1423" t="s">
        <v>1345</v>
      </c>
      <c r="G1423" t="s">
        <v>1240</v>
      </c>
      <c r="H1423">
        <v>400224063</v>
      </c>
      <c r="I1423" s="3">
        <v>988.43</v>
      </c>
      <c r="J1423" t="str">
        <f>VLOOKUP(A1423,'SPENDCAT By Product'!A:B,2,0)</f>
        <v>PLH024077</v>
      </c>
    </row>
    <row r="1424" spans="1:10" x14ac:dyDescent="0.3">
      <c r="A1424" t="s">
        <v>930</v>
      </c>
      <c r="B1424">
        <v>69400</v>
      </c>
      <c r="C1424">
        <v>69000</v>
      </c>
      <c r="D1424" t="s">
        <v>1267</v>
      </c>
      <c r="E1424">
        <v>6726</v>
      </c>
      <c r="F1424" t="s">
        <v>1345</v>
      </c>
      <c r="G1424" t="s">
        <v>1240</v>
      </c>
      <c r="H1424">
        <v>400224062</v>
      </c>
      <c r="I1424" s="3">
        <v>988.43</v>
      </c>
      <c r="J1424" t="str">
        <f>VLOOKUP(A1424,'SPENDCAT By Product'!A:B,2,0)</f>
        <v>PLH024077</v>
      </c>
    </row>
    <row r="1425" spans="1:10" x14ac:dyDescent="0.3">
      <c r="A1425" t="s">
        <v>438</v>
      </c>
      <c r="B1425">
        <v>69300</v>
      </c>
      <c r="C1425">
        <v>65500</v>
      </c>
      <c r="D1425" t="s">
        <v>9</v>
      </c>
      <c r="E1425">
        <v>722597</v>
      </c>
      <c r="F1425" t="s">
        <v>1602</v>
      </c>
      <c r="G1425" t="s">
        <v>1240</v>
      </c>
      <c r="H1425">
        <v>400224060</v>
      </c>
      <c r="I1425" s="3">
        <v>38431.949999999997</v>
      </c>
      <c r="J1425" t="str">
        <f>VLOOKUP(A1425,'SPENDCAT By Product'!A:B,2,0)</f>
        <v>CWK006003</v>
      </c>
    </row>
    <row r="1426" spans="1:10" x14ac:dyDescent="0.3">
      <c r="A1426" t="s">
        <v>442</v>
      </c>
      <c r="B1426">
        <v>69300</v>
      </c>
      <c r="C1426">
        <v>65500</v>
      </c>
      <c r="D1426" t="s">
        <v>9</v>
      </c>
      <c r="E1426">
        <v>722597</v>
      </c>
      <c r="F1426" t="s">
        <v>1602</v>
      </c>
      <c r="G1426" t="s">
        <v>1240</v>
      </c>
      <c r="H1426">
        <v>400224060</v>
      </c>
      <c r="I1426" s="3">
        <v>2419.8200000000002</v>
      </c>
      <c r="J1426" t="str">
        <f>VLOOKUP(A1426,'SPENDCAT By Product'!A:B,2,0)</f>
        <v>CWK006003</v>
      </c>
    </row>
    <row r="1427" spans="1:10" x14ac:dyDescent="0.3">
      <c r="A1427" t="s">
        <v>917</v>
      </c>
      <c r="B1427">
        <v>69400</v>
      </c>
      <c r="C1427">
        <v>69000</v>
      </c>
      <c r="D1427" t="s">
        <v>1267</v>
      </c>
      <c r="E1427">
        <v>224407</v>
      </c>
      <c r="F1427" t="s">
        <v>1523</v>
      </c>
      <c r="G1427" t="s">
        <v>1240</v>
      </c>
      <c r="H1427">
        <v>400224055</v>
      </c>
      <c r="I1427" s="3">
        <v>1144.4000000000001</v>
      </c>
      <c r="J1427" t="str">
        <f>VLOOKUP(A1427,'SPENDCAT By Product'!A:B,2,0)</f>
        <v>PLH024016</v>
      </c>
    </row>
    <row r="1428" spans="1:10" x14ac:dyDescent="0.3">
      <c r="A1428" t="s">
        <v>917</v>
      </c>
      <c r="B1428">
        <v>69400</v>
      </c>
      <c r="C1428">
        <v>69000</v>
      </c>
      <c r="D1428" t="s">
        <v>1267</v>
      </c>
      <c r="E1428">
        <v>224407</v>
      </c>
      <c r="F1428" t="s">
        <v>1523</v>
      </c>
      <c r="G1428" t="s">
        <v>1240</v>
      </c>
      <c r="H1428">
        <v>400224054</v>
      </c>
      <c r="I1428" s="3">
        <v>1144.4000000000001</v>
      </c>
      <c r="J1428" t="str">
        <f>VLOOKUP(A1428,'SPENDCAT By Product'!A:B,2,0)</f>
        <v>PLH024016</v>
      </c>
    </row>
    <row r="1429" spans="1:10" x14ac:dyDescent="0.3">
      <c r="A1429" t="s">
        <v>917</v>
      </c>
      <c r="B1429">
        <v>69400</v>
      </c>
      <c r="C1429">
        <v>69000</v>
      </c>
      <c r="D1429" t="s">
        <v>1267</v>
      </c>
      <c r="E1429">
        <v>224407</v>
      </c>
      <c r="F1429" t="s">
        <v>1523</v>
      </c>
      <c r="G1429" t="s">
        <v>1240</v>
      </c>
      <c r="H1429">
        <v>400224053</v>
      </c>
      <c r="I1429" s="3">
        <v>1144.4000000000001</v>
      </c>
      <c r="J1429" t="str">
        <f>VLOOKUP(A1429,'SPENDCAT By Product'!A:B,2,0)</f>
        <v>PLH024016</v>
      </c>
    </row>
    <row r="1430" spans="1:10" x14ac:dyDescent="0.3">
      <c r="A1430" t="s">
        <v>917</v>
      </c>
      <c r="B1430">
        <v>69400</v>
      </c>
      <c r="C1430">
        <v>69000</v>
      </c>
      <c r="D1430" t="s">
        <v>1267</v>
      </c>
      <c r="E1430">
        <v>224407</v>
      </c>
      <c r="F1430" t="s">
        <v>1523</v>
      </c>
      <c r="G1430" t="s">
        <v>1240</v>
      </c>
      <c r="H1430">
        <v>400224052</v>
      </c>
      <c r="I1430" s="3">
        <v>1144.4000000000001</v>
      </c>
      <c r="J1430" t="str">
        <f>VLOOKUP(A1430,'SPENDCAT By Product'!A:B,2,0)</f>
        <v>PLH024016</v>
      </c>
    </row>
    <row r="1431" spans="1:10" x14ac:dyDescent="0.3">
      <c r="A1431" t="s">
        <v>1051</v>
      </c>
      <c r="B1431">
        <v>70000</v>
      </c>
      <c r="C1431">
        <v>70000</v>
      </c>
      <c r="D1431" t="s">
        <v>1250</v>
      </c>
      <c r="E1431">
        <v>1398</v>
      </c>
      <c r="F1431" t="s">
        <v>1282</v>
      </c>
      <c r="G1431" t="s">
        <v>1240</v>
      </c>
      <c r="H1431">
        <v>400224033</v>
      </c>
      <c r="I1431" s="3">
        <v>55.29</v>
      </c>
      <c r="J1431" t="str">
        <f>VLOOKUP(A1431,'SPENDCAT By Product'!A:B,2,0)</f>
        <v>HNS014007</v>
      </c>
    </row>
    <row r="1432" spans="1:10" x14ac:dyDescent="0.3">
      <c r="A1432" t="s">
        <v>1050</v>
      </c>
      <c r="B1432">
        <v>70000</v>
      </c>
      <c r="C1432">
        <v>70000</v>
      </c>
      <c r="D1432" t="s">
        <v>1250</v>
      </c>
      <c r="E1432">
        <v>1398</v>
      </c>
      <c r="F1432" t="s">
        <v>1282</v>
      </c>
      <c r="G1432" t="s">
        <v>1240</v>
      </c>
      <c r="H1432">
        <v>400224033</v>
      </c>
      <c r="I1432" s="3">
        <v>44.86</v>
      </c>
      <c r="J1432" t="str">
        <f>VLOOKUP(A1432,'SPENDCAT By Product'!A:B,2,0)</f>
        <v>HNS014007</v>
      </c>
    </row>
    <row r="1433" spans="1:10" x14ac:dyDescent="0.3">
      <c r="A1433" t="s">
        <v>750</v>
      </c>
      <c r="B1433">
        <v>79000</v>
      </c>
      <c r="C1433">
        <v>79900</v>
      </c>
      <c r="D1433" t="s">
        <v>1249</v>
      </c>
      <c r="E1433">
        <v>80060</v>
      </c>
      <c r="F1433" t="s">
        <v>1251</v>
      </c>
      <c r="G1433" t="s">
        <v>1240</v>
      </c>
      <c r="H1433">
        <v>400224031</v>
      </c>
      <c r="I1433" s="3">
        <v>4366.5</v>
      </c>
      <c r="J1433" t="str">
        <f>VLOOKUP(A1433,'SPENDCAT By Product'!A:B,2,0)</f>
        <v>CPS004010</v>
      </c>
    </row>
    <row r="1434" spans="1:10" x14ac:dyDescent="0.3">
      <c r="A1434" t="s">
        <v>809</v>
      </c>
      <c r="B1434">
        <v>75000</v>
      </c>
      <c r="C1434">
        <v>75000</v>
      </c>
      <c r="D1434" t="s">
        <v>1262</v>
      </c>
      <c r="E1434">
        <v>19417</v>
      </c>
      <c r="F1434" t="s">
        <v>1743</v>
      </c>
      <c r="G1434" t="s">
        <v>1240</v>
      </c>
      <c r="H1434">
        <v>400224022</v>
      </c>
      <c r="I1434" s="3">
        <v>9497.4500000000007</v>
      </c>
      <c r="J1434" t="str">
        <f>VLOOKUP(A1434,'SPENDCAT By Product'!A:B,2,0)</f>
        <v>ICT016020</v>
      </c>
    </row>
    <row r="1435" spans="1:10" x14ac:dyDescent="0.3">
      <c r="A1435" t="s">
        <v>1595</v>
      </c>
      <c r="B1435">
        <v>75000</v>
      </c>
      <c r="C1435">
        <v>75000</v>
      </c>
      <c r="D1435" t="s">
        <v>1262</v>
      </c>
      <c r="E1435">
        <v>18864</v>
      </c>
      <c r="F1435" t="s">
        <v>1509</v>
      </c>
      <c r="G1435" t="s">
        <v>1240</v>
      </c>
      <c r="H1435">
        <v>400224015</v>
      </c>
      <c r="I1435" s="3">
        <v>6356</v>
      </c>
      <c r="J1435" t="e">
        <f>VLOOKUP(A1435,'SPENDCAT By Product'!A:B,2,0)</f>
        <v>#N/A</v>
      </c>
    </row>
    <row r="1436" spans="1:10" x14ac:dyDescent="0.3">
      <c r="A1436" t="s">
        <v>887</v>
      </c>
      <c r="B1436">
        <v>85000</v>
      </c>
      <c r="C1436">
        <v>85000</v>
      </c>
      <c r="D1436" t="s">
        <v>1285</v>
      </c>
      <c r="E1436">
        <v>438981</v>
      </c>
      <c r="F1436" t="s">
        <v>1517</v>
      </c>
      <c r="G1436" t="s">
        <v>1240</v>
      </c>
      <c r="H1436">
        <v>400224007</v>
      </c>
      <c r="I1436" s="3">
        <v>100</v>
      </c>
      <c r="J1436" t="str">
        <f>VLOOKUP(A1436,'SPENDCAT By Product'!A:B,2,0)</f>
        <v>FAC012028</v>
      </c>
    </row>
    <row r="1437" spans="1:10" x14ac:dyDescent="0.3">
      <c r="A1437" t="s">
        <v>512</v>
      </c>
      <c r="B1437">
        <v>85200</v>
      </c>
      <c r="C1437">
        <v>85300</v>
      </c>
      <c r="D1437" t="s">
        <v>1275</v>
      </c>
      <c r="E1437">
        <v>438981</v>
      </c>
      <c r="F1437" t="s">
        <v>1517</v>
      </c>
      <c r="G1437" t="s">
        <v>1240</v>
      </c>
      <c r="H1437">
        <v>400224007</v>
      </c>
      <c r="I1437" s="3">
        <v>32</v>
      </c>
      <c r="J1437" t="str">
        <f>VLOOKUP(A1437,'SPENDCAT By Product'!A:B,2,0)</f>
        <v>COR007007</v>
      </c>
    </row>
    <row r="1438" spans="1:10" x14ac:dyDescent="0.3">
      <c r="A1438" t="s">
        <v>1005</v>
      </c>
      <c r="B1438">
        <v>70000</v>
      </c>
      <c r="C1438">
        <v>70000</v>
      </c>
      <c r="D1438" t="s">
        <v>1250</v>
      </c>
      <c r="E1438">
        <v>10500</v>
      </c>
      <c r="F1438" t="s">
        <v>1726</v>
      </c>
      <c r="G1438" t="s">
        <v>1240</v>
      </c>
      <c r="H1438">
        <v>400223994</v>
      </c>
      <c r="I1438" s="3">
        <v>4083.21</v>
      </c>
      <c r="J1438" t="str">
        <f>VLOOKUP(A1438,'SPENDCAT By Product'!A:B,2,0)</f>
        <v>MWS020002</v>
      </c>
    </row>
    <row r="1439" spans="1:10" x14ac:dyDescent="0.3">
      <c r="A1439" t="s">
        <v>1223</v>
      </c>
      <c r="B1439">
        <v>65700</v>
      </c>
      <c r="C1439">
        <v>68500</v>
      </c>
      <c r="D1439" t="s">
        <v>1277</v>
      </c>
      <c r="E1439">
        <v>13936</v>
      </c>
      <c r="F1439" t="s">
        <v>1799</v>
      </c>
      <c r="G1439" t="s">
        <v>1240</v>
      </c>
      <c r="H1439">
        <v>400223993</v>
      </c>
      <c r="I1439" s="3">
        <v>4108.72</v>
      </c>
      <c r="J1439" t="str">
        <f>VLOOKUP(A1439,'SPENDCAT By Product'!A:B,2,0)</f>
        <v>MWS020018</v>
      </c>
    </row>
    <row r="1440" spans="1:10" x14ac:dyDescent="0.3">
      <c r="A1440" t="s">
        <v>464</v>
      </c>
      <c r="B1440">
        <v>70000</v>
      </c>
      <c r="C1440">
        <v>70000</v>
      </c>
      <c r="D1440" t="s">
        <v>1250</v>
      </c>
      <c r="E1440">
        <v>7482</v>
      </c>
      <c r="F1440" t="s">
        <v>1800</v>
      </c>
      <c r="G1440" t="s">
        <v>1240</v>
      </c>
      <c r="H1440">
        <v>400223982</v>
      </c>
      <c r="I1440" s="3">
        <v>1135</v>
      </c>
      <c r="J1440" t="str">
        <f>VLOOKUP(A1440,'SPENDCAT By Product'!A:B,2,0)</f>
        <v>MWS020007</v>
      </c>
    </row>
    <row r="1441" spans="1:10" x14ac:dyDescent="0.3">
      <c r="A1441" t="s">
        <v>974</v>
      </c>
      <c r="B1441">
        <v>78000</v>
      </c>
      <c r="C1441">
        <v>78100</v>
      </c>
      <c r="D1441" t="s">
        <v>1303</v>
      </c>
      <c r="E1441">
        <v>255417</v>
      </c>
      <c r="F1441" t="s">
        <v>1284</v>
      </c>
      <c r="G1441" t="s">
        <v>1240</v>
      </c>
      <c r="H1441">
        <v>400223977</v>
      </c>
      <c r="I1441" s="3">
        <v>85.25</v>
      </c>
      <c r="J1441" t="str">
        <f>VLOOKUP(A1441,'SPENDCAT By Product'!A:B,2,0)</f>
        <v>COR007006</v>
      </c>
    </row>
    <row r="1442" spans="1:10" x14ac:dyDescent="0.3">
      <c r="A1442" t="s">
        <v>756</v>
      </c>
      <c r="B1442">
        <v>79000</v>
      </c>
      <c r="C1442">
        <v>79900</v>
      </c>
      <c r="D1442" t="s">
        <v>1249</v>
      </c>
      <c r="E1442">
        <v>10461</v>
      </c>
      <c r="F1442" t="s">
        <v>1388</v>
      </c>
      <c r="G1442" t="s">
        <v>1240</v>
      </c>
      <c r="H1442">
        <v>400223973</v>
      </c>
      <c r="I1442" s="3">
        <v>100</v>
      </c>
      <c r="J1442" t="str">
        <f>VLOOKUP(A1442,'SPENDCAT By Product'!A:B,2,0)</f>
        <v>CPS004025</v>
      </c>
    </row>
    <row r="1443" spans="1:10" x14ac:dyDescent="0.3">
      <c r="A1443" t="s">
        <v>756</v>
      </c>
      <c r="B1443">
        <v>79000</v>
      </c>
      <c r="C1443">
        <v>79900</v>
      </c>
      <c r="D1443" t="s">
        <v>1249</v>
      </c>
      <c r="E1443">
        <v>10461</v>
      </c>
      <c r="F1443" t="s">
        <v>1388</v>
      </c>
      <c r="G1443" t="s">
        <v>1240</v>
      </c>
      <c r="H1443">
        <v>400223972</v>
      </c>
      <c r="I1443" s="3">
        <v>100</v>
      </c>
      <c r="J1443" t="str">
        <f>VLOOKUP(A1443,'SPENDCAT By Product'!A:B,2,0)</f>
        <v>CPS004025</v>
      </c>
    </row>
    <row r="1444" spans="1:10" x14ac:dyDescent="0.3">
      <c r="A1444" t="s">
        <v>1056</v>
      </c>
      <c r="B1444">
        <v>70000</v>
      </c>
      <c r="C1444">
        <v>70000</v>
      </c>
      <c r="D1444" t="s">
        <v>1250</v>
      </c>
      <c r="E1444">
        <v>134242</v>
      </c>
      <c r="F1444" t="s">
        <v>1682</v>
      </c>
      <c r="G1444" t="s">
        <v>1240</v>
      </c>
      <c r="H1444">
        <v>400223954</v>
      </c>
      <c r="I1444" s="3">
        <v>494.46</v>
      </c>
      <c r="J1444" t="str">
        <f>VLOOKUP(A1444,'SPENDCAT By Product'!A:B,2,0)</f>
        <v>HNS014011</v>
      </c>
    </row>
    <row r="1445" spans="1:10" x14ac:dyDescent="0.3">
      <c r="A1445" t="s">
        <v>413</v>
      </c>
      <c r="B1445">
        <v>75000</v>
      </c>
      <c r="C1445">
        <v>80000</v>
      </c>
      <c r="D1445" t="s">
        <v>315</v>
      </c>
      <c r="E1445">
        <v>12207</v>
      </c>
      <c r="F1445" t="s">
        <v>1280</v>
      </c>
      <c r="G1445" t="s">
        <v>1240</v>
      </c>
      <c r="H1445">
        <v>400223933</v>
      </c>
      <c r="I1445" s="3">
        <v>362.85</v>
      </c>
      <c r="J1445" t="str">
        <f>VLOOKUP(A1445,'SPENDCAT By Product'!A:B,2,0)</f>
        <v>COR007001</v>
      </c>
    </row>
    <row r="1446" spans="1:10" x14ac:dyDescent="0.3">
      <c r="A1446" t="s">
        <v>758</v>
      </c>
      <c r="B1446">
        <v>79000</v>
      </c>
      <c r="C1446">
        <v>79900</v>
      </c>
      <c r="D1446" t="s">
        <v>1249</v>
      </c>
      <c r="E1446">
        <v>19393</v>
      </c>
      <c r="F1446" t="s">
        <v>1801</v>
      </c>
      <c r="G1446" t="s">
        <v>1240</v>
      </c>
      <c r="H1446">
        <v>400223931</v>
      </c>
      <c r="I1446" s="3">
        <v>5842.5</v>
      </c>
      <c r="J1446" t="str">
        <f>VLOOKUP(A1446,'SPENDCAT By Product'!A:B,2,0)</f>
        <v>CPS004014</v>
      </c>
    </row>
    <row r="1447" spans="1:10" x14ac:dyDescent="0.3">
      <c r="A1447" t="s">
        <v>1129</v>
      </c>
      <c r="B1447">
        <v>70000</v>
      </c>
      <c r="C1447">
        <v>70000</v>
      </c>
      <c r="D1447" t="s">
        <v>1250</v>
      </c>
      <c r="E1447">
        <v>802</v>
      </c>
      <c r="F1447" t="s">
        <v>1319</v>
      </c>
      <c r="G1447" t="s">
        <v>1240</v>
      </c>
      <c r="H1447">
        <v>400223929</v>
      </c>
      <c r="I1447" s="3">
        <v>268.63</v>
      </c>
      <c r="J1447" t="str">
        <f>VLOOKUP(A1447,'SPENDCAT By Product'!A:B,2,0)</f>
        <v>MWS020018</v>
      </c>
    </row>
    <row r="1448" spans="1:10" x14ac:dyDescent="0.3">
      <c r="A1448" t="s">
        <v>1133</v>
      </c>
      <c r="B1448">
        <v>70000</v>
      </c>
      <c r="C1448">
        <v>70000</v>
      </c>
      <c r="D1448" t="s">
        <v>1250</v>
      </c>
      <c r="E1448">
        <v>802</v>
      </c>
      <c r="F1448" t="s">
        <v>1319</v>
      </c>
      <c r="G1448" t="s">
        <v>1240</v>
      </c>
      <c r="H1448">
        <v>400223929</v>
      </c>
      <c r="I1448" s="3">
        <v>195.57</v>
      </c>
      <c r="J1448" t="str">
        <f>VLOOKUP(A1448,'SPENDCAT By Product'!A:B,2,0)</f>
        <v>MWS020018</v>
      </c>
    </row>
    <row r="1449" spans="1:10" x14ac:dyDescent="0.3">
      <c r="A1449" t="s">
        <v>1133</v>
      </c>
      <c r="B1449">
        <v>70000</v>
      </c>
      <c r="C1449">
        <v>70000</v>
      </c>
      <c r="D1449" t="s">
        <v>1250</v>
      </c>
      <c r="E1449">
        <v>802</v>
      </c>
      <c r="F1449" t="s">
        <v>1319</v>
      </c>
      <c r="G1449" t="s">
        <v>1240</v>
      </c>
      <c r="H1449">
        <v>400223928</v>
      </c>
      <c r="I1449" s="3">
        <v>655.92</v>
      </c>
      <c r="J1449" t="str">
        <f>VLOOKUP(A1449,'SPENDCAT By Product'!A:B,2,0)</f>
        <v>MWS020018</v>
      </c>
    </row>
    <row r="1450" spans="1:10" x14ac:dyDescent="0.3">
      <c r="A1450" t="s">
        <v>1137</v>
      </c>
      <c r="B1450">
        <v>70000</v>
      </c>
      <c r="C1450">
        <v>70000</v>
      </c>
      <c r="D1450" t="s">
        <v>1250</v>
      </c>
      <c r="E1450">
        <v>802</v>
      </c>
      <c r="F1450" t="s">
        <v>1319</v>
      </c>
      <c r="G1450" t="s">
        <v>1240</v>
      </c>
      <c r="H1450">
        <v>400223928</v>
      </c>
      <c r="I1450" s="3">
        <v>132.84</v>
      </c>
      <c r="J1450" t="str">
        <f>VLOOKUP(A1450,'SPENDCAT By Product'!A:B,2,0)</f>
        <v>MWS020018</v>
      </c>
    </row>
    <row r="1451" spans="1:10" x14ac:dyDescent="0.3">
      <c r="A1451" t="s">
        <v>1132</v>
      </c>
      <c r="B1451">
        <v>70000</v>
      </c>
      <c r="C1451">
        <v>70000</v>
      </c>
      <c r="D1451" t="s">
        <v>1250</v>
      </c>
      <c r="E1451">
        <v>12744</v>
      </c>
      <c r="F1451" t="s">
        <v>1699</v>
      </c>
      <c r="G1451" t="s">
        <v>1240</v>
      </c>
      <c r="H1451">
        <v>400223924</v>
      </c>
      <c r="I1451" s="3">
        <v>221.4</v>
      </c>
      <c r="J1451" t="str">
        <f>VLOOKUP(A1451,'SPENDCAT By Product'!A:B,2,0)</f>
        <v>MWS020018</v>
      </c>
    </row>
    <row r="1452" spans="1:10" x14ac:dyDescent="0.3">
      <c r="A1452" t="s">
        <v>956</v>
      </c>
      <c r="B1452">
        <v>69100</v>
      </c>
      <c r="C1452">
        <v>69200</v>
      </c>
      <c r="D1452" t="s">
        <v>1297</v>
      </c>
      <c r="E1452">
        <v>4944</v>
      </c>
      <c r="F1452" t="s">
        <v>1802</v>
      </c>
      <c r="G1452" t="s">
        <v>1240</v>
      </c>
      <c r="H1452">
        <v>400223886</v>
      </c>
      <c r="I1452" s="3">
        <v>172.2</v>
      </c>
      <c r="J1452" t="str">
        <f>VLOOKUP(A1452,'SPENDCAT By Product'!A:B,2,0)</f>
        <v>PLH024081</v>
      </c>
    </row>
    <row r="1453" spans="1:10" x14ac:dyDescent="0.3">
      <c r="A1453" t="s">
        <v>957</v>
      </c>
      <c r="B1453">
        <v>75000</v>
      </c>
      <c r="C1453">
        <v>77100</v>
      </c>
      <c r="D1453" t="s">
        <v>1293</v>
      </c>
      <c r="E1453">
        <v>4944</v>
      </c>
      <c r="F1453" t="s">
        <v>1802</v>
      </c>
      <c r="G1453" t="s">
        <v>1240</v>
      </c>
      <c r="H1453">
        <v>400223886</v>
      </c>
      <c r="I1453" s="3">
        <v>43.05</v>
      </c>
      <c r="J1453" t="str">
        <f>VLOOKUP(A1453,'SPENDCAT By Product'!A:B,2,0)</f>
        <v>DEL008001</v>
      </c>
    </row>
    <row r="1454" spans="1:10" x14ac:dyDescent="0.3">
      <c r="A1454" t="s">
        <v>897</v>
      </c>
      <c r="B1454">
        <v>81000</v>
      </c>
      <c r="C1454">
        <v>81000</v>
      </c>
      <c r="D1454" t="s">
        <v>1288</v>
      </c>
      <c r="E1454">
        <v>7944</v>
      </c>
      <c r="F1454" t="s">
        <v>1654</v>
      </c>
      <c r="G1454" t="s">
        <v>1240</v>
      </c>
      <c r="H1454">
        <v>400223869</v>
      </c>
      <c r="I1454" s="3">
        <v>49.82</v>
      </c>
      <c r="J1454" t="str">
        <f>VLOOKUP(A1454,'SPENDCAT By Product'!A:B,2,0)</f>
        <v>OFF023009</v>
      </c>
    </row>
    <row r="1455" spans="1:10" x14ac:dyDescent="0.3">
      <c r="A1455" t="s">
        <v>867</v>
      </c>
      <c r="B1455">
        <v>69100</v>
      </c>
      <c r="C1455">
        <v>69600</v>
      </c>
      <c r="D1455" t="s">
        <v>1336</v>
      </c>
      <c r="E1455">
        <v>16704</v>
      </c>
      <c r="F1455" t="s">
        <v>1621</v>
      </c>
      <c r="G1455" t="s">
        <v>1240</v>
      </c>
      <c r="H1455">
        <v>400223865</v>
      </c>
      <c r="I1455" s="3">
        <v>400</v>
      </c>
      <c r="J1455" t="str">
        <f>VLOOKUP(A1455,'SPENDCAT By Product'!A:B,2,0)</f>
        <v>EQR011003</v>
      </c>
    </row>
    <row r="1456" spans="1:10" x14ac:dyDescent="0.3">
      <c r="A1456" t="s">
        <v>575</v>
      </c>
      <c r="B1456">
        <v>69300</v>
      </c>
      <c r="C1456">
        <v>65500</v>
      </c>
      <c r="D1456" t="s">
        <v>9</v>
      </c>
      <c r="E1456">
        <v>7649</v>
      </c>
      <c r="F1456" t="s">
        <v>1264</v>
      </c>
      <c r="G1456" t="s">
        <v>1240</v>
      </c>
      <c r="H1456">
        <v>400223856</v>
      </c>
      <c r="I1456" s="3">
        <v>5360.61</v>
      </c>
      <c r="J1456" t="str">
        <f>VLOOKUP(A1456,'SPENDCAT By Product'!A:B,2,0)</f>
        <v>PUB027003</v>
      </c>
    </row>
    <row r="1457" spans="1:10" x14ac:dyDescent="0.3">
      <c r="A1457" t="s">
        <v>887</v>
      </c>
      <c r="B1457">
        <v>85000</v>
      </c>
      <c r="C1457">
        <v>85000</v>
      </c>
      <c r="D1457" t="s">
        <v>1285</v>
      </c>
      <c r="E1457">
        <v>17594</v>
      </c>
      <c r="F1457" t="s">
        <v>1803</v>
      </c>
      <c r="G1457" t="s">
        <v>1240</v>
      </c>
      <c r="H1457">
        <v>400223853</v>
      </c>
      <c r="I1457" s="3">
        <v>350</v>
      </c>
      <c r="J1457" t="str">
        <f>VLOOKUP(A1457,'SPENDCAT By Product'!A:B,2,0)</f>
        <v>FAC012028</v>
      </c>
    </row>
    <row r="1458" spans="1:10" x14ac:dyDescent="0.3">
      <c r="A1458" t="s">
        <v>421</v>
      </c>
      <c r="B1458">
        <v>74900</v>
      </c>
      <c r="C1458">
        <v>71500</v>
      </c>
      <c r="D1458" t="s">
        <v>1279</v>
      </c>
      <c r="E1458">
        <v>10535</v>
      </c>
      <c r="F1458" t="s">
        <v>1524</v>
      </c>
      <c r="G1458" t="s">
        <v>1240</v>
      </c>
      <c r="H1458">
        <v>400223803</v>
      </c>
      <c r="I1458" s="3">
        <v>200</v>
      </c>
      <c r="J1458" t="str">
        <f>VLOOKUP(A1458,'SPENDCAT By Product'!A:B,2,0)</f>
        <v>ART002003</v>
      </c>
    </row>
    <row r="1459" spans="1:10" x14ac:dyDescent="0.3">
      <c r="A1459" t="s">
        <v>430</v>
      </c>
      <c r="B1459">
        <v>74900</v>
      </c>
      <c r="C1459">
        <v>71550</v>
      </c>
      <c r="D1459" t="s">
        <v>1265</v>
      </c>
      <c r="E1459">
        <v>41502</v>
      </c>
      <c r="F1459" t="s">
        <v>1666</v>
      </c>
      <c r="G1459" t="s">
        <v>1240</v>
      </c>
      <c r="H1459">
        <v>400223800</v>
      </c>
      <c r="I1459" s="3">
        <v>17</v>
      </c>
      <c r="J1459" t="str">
        <f>VLOOKUP(A1459,'SPENDCAT By Product'!A:B,2,0)</f>
        <v>LIB026002</v>
      </c>
    </row>
    <row r="1460" spans="1:10" x14ac:dyDescent="0.3">
      <c r="A1460" t="s">
        <v>1062</v>
      </c>
      <c r="B1460">
        <v>70000</v>
      </c>
      <c r="C1460">
        <v>70000</v>
      </c>
      <c r="D1460" t="s">
        <v>1250</v>
      </c>
      <c r="E1460">
        <v>802</v>
      </c>
      <c r="F1460" t="s">
        <v>1319</v>
      </c>
      <c r="G1460" t="s">
        <v>1240</v>
      </c>
      <c r="H1460">
        <v>400223789</v>
      </c>
      <c r="I1460" s="3">
        <v>969.24</v>
      </c>
      <c r="J1460" t="str">
        <f>VLOOKUP(A1460,'SPENDCAT By Product'!A:B,2,0)</f>
        <v>MWS020018</v>
      </c>
    </row>
    <row r="1461" spans="1:10" x14ac:dyDescent="0.3">
      <c r="A1461" t="s">
        <v>1133</v>
      </c>
      <c r="B1461">
        <v>70000</v>
      </c>
      <c r="C1461">
        <v>70000</v>
      </c>
      <c r="D1461" t="s">
        <v>1250</v>
      </c>
      <c r="E1461">
        <v>802</v>
      </c>
      <c r="F1461" t="s">
        <v>1319</v>
      </c>
      <c r="G1461" t="s">
        <v>1240</v>
      </c>
      <c r="H1461">
        <v>400223789</v>
      </c>
      <c r="I1461" s="3">
        <v>415.74</v>
      </c>
      <c r="J1461" t="str">
        <f>VLOOKUP(A1461,'SPENDCAT By Product'!A:B,2,0)</f>
        <v>MWS020018</v>
      </c>
    </row>
    <row r="1462" spans="1:10" x14ac:dyDescent="0.3">
      <c r="A1462" t="s">
        <v>803</v>
      </c>
      <c r="B1462">
        <v>75000</v>
      </c>
      <c r="C1462">
        <v>75000</v>
      </c>
      <c r="D1462" t="s">
        <v>1262</v>
      </c>
      <c r="E1462">
        <v>895862</v>
      </c>
      <c r="F1462" t="s">
        <v>1519</v>
      </c>
      <c r="G1462" t="s">
        <v>1240</v>
      </c>
      <c r="H1462">
        <v>400223782</v>
      </c>
      <c r="I1462" s="3">
        <v>2541.1799999999998</v>
      </c>
      <c r="J1462" t="str">
        <f>VLOOKUP(A1462,'SPENDCAT By Product'!A:B,2,0)</f>
        <v>ICT016020</v>
      </c>
    </row>
    <row r="1463" spans="1:10" x14ac:dyDescent="0.3">
      <c r="A1463" t="s">
        <v>999</v>
      </c>
      <c r="B1463">
        <v>74900</v>
      </c>
      <c r="C1463">
        <v>71700</v>
      </c>
      <c r="D1463" t="s">
        <v>1272</v>
      </c>
      <c r="E1463">
        <v>18851</v>
      </c>
      <c r="F1463" t="s">
        <v>1804</v>
      </c>
      <c r="G1463" t="s">
        <v>1240</v>
      </c>
      <c r="H1463">
        <v>400223778</v>
      </c>
      <c r="I1463" s="3">
        <v>1260</v>
      </c>
      <c r="J1463" t="str">
        <f>VLOOKUP(A1463,'SPENDCAT By Product'!A:B,2,0)</f>
        <v>REC029004</v>
      </c>
    </row>
    <row r="1464" spans="1:10" x14ac:dyDescent="0.3">
      <c r="A1464" t="s">
        <v>1328</v>
      </c>
      <c r="B1464">
        <v>78000</v>
      </c>
      <c r="C1464">
        <v>78000</v>
      </c>
      <c r="D1464" t="s">
        <v>1291</v>
      </c>
      <c r="E1464">
        <v>12762</v>
      </c>
      <c r="F1464" t="s">
        <v>1482</v>
      </c>
      <c r="G1464" t="s">
        <v>1240</v>
      </c>
      <c r="H1464">
        <v>400223771</v>
      </c>
      <c r="I1464" s="3">
        <v>6765</v>
      </c>
      <c r="J1464" t="e">
        <f>VLOOKUP(A1464,'SPENDCAT By Product'!A:B,2,0)</f>
        <v>#N/A</v>
      </c>
    </row>
    <row r="1465" spans="1:10" x14ac:dyDescent="0.3">
      <c r="A1465" t="s">
        <v>1048</v>
      </c>
      <c r="B1465">
        <v>70000</v>
      </c>
      <c r="C1465">
        <v>70000</v>
      </c>
      <c r="D1465" t="s">
        <v>1250</v>
      </c>
      <c r="E1465">
        <v>1398</v>
      </c>
      <c r="F1465" t="s">
        <v>1282</v>
      </c>
      <c r="G1465" t="s">
        <v>1240</v>
      </c>
      <c r="H1465">
        <v>400223715</v>
      </c>
      <c r="I1465" s="3">
        <v>10179.19</v>
      </c>
      <c r="J1465" t="str">
        <f>VLOOKUP(A1465,'SPENDCAT By Product'!A:B,2,0)</f>
        <v>HNS014007</v>
      </c>
    </row>
    <row r="1466" spans="1:10" x14ac:dyDescent="0.3">
      <c r="A1466" t="s">
        <v>1046</v>
      </c>
      <c r="B1466">
        <v>70000</v>
      </c>
      <c r="C1466">
        <v>70000</v>
      </c>
      <c r="D1466" t="s">
        <v>1250</v>
      </c>
      <c r="E1466">
        <v>1398</v>
      </c>
      <c r="F1466" t="s">
        <v>1282</v>
      </c>
      <c r="G1466" t="s">
        <v>1240</v>
      </c>
      <c r="H1466">
        <v>400223715</v>
      </c>
      <c r="I1466" s="3">
        <v>1679.92</v>
      </c>
      <c r="J1466" t="str">
        <f>VLOOKUP(A1466,'SPENDCAT By Product'!A:B,2,0)</f>
        <v>HNS014007</v>
      </c>
    </row>
    <row r="1467" spans="1:10" x14ac:dyDescent="0.3">
      <c r="A1467" t="s">
        <v>1047</v>
      </c>
      <c r="B1467">
        <v>70000</v>
      </c>
      <c r="C1467">
        <v>70000</v>
      </c>
      <c r="D1467" t="s">
        <v>1250</v>
      </c>
      <c r="E1467">
        <v>1398</v>
      </c>
      <c r="F1467" t="s">
        <v>1282</v>
      </c>
      <c r="G1467" t="s">
        <v>1240</v>
      </c>
      <c r="H1467">
        <v>400223715</v>
      </c>
      <c r="I1467" s="3">
        <v>1659.84</v>
      </c>
      <c r="J1467" t="str">
        <f>VLOOKUP(A1467,'SPENDCAT By Product'!A:B,2,0)</f>
        <v>HNS014007</v>
      </c>
    </row>
    <row r="1468" spans="1:10" x14ac:dyDescent="0.3">
      <c r="A1468" t="s">
        <v>1056</v>
      </c>
      <c r="B1468">
        <v>70000</v>
      </c>
      <c r="C1468">
        <v>70000</v>
      </c>
      <c r="D1468" t="s">
        <v>1250</v>
      </c>
      <c r="E1468">
        <v>1398</v>
      </c>
      <c r="F1468" t="s">
        <v>1282</v>
      </c>
      <c r="G1468" t="s">
        <v>1240</v>
      </c>
      <c r="H1468">
        <v>400223715</v>
      </c>
      <c r="I1468" s="3">
        <v>376.38</v>
      </c>
      <c r="J1468" t="str">
        <f>VLOOKUP(A1468,'SPENDCAT By Product'!A:B,2,0)</f>
        <v>HNS014011</v>
      </c>
    </row>
    <row r="1469" spans="1:10" x14ac:dyDescent="0.3">
      <c r="A1469" t="s">
        <v>594</v>
      </c>
      <c r="B1469">
        <v>69300</v>
      </c>
      <c r="C1469">
        <v>65500</v>
      </c>
      <c r="D1469" t="s">
        <v>9</v>
      </c>
      <c r="E1469">
        <v>15931</v>
      </c>
      <c r="F1469" t="s">
        <v>1805</v>
      </c>
      <c r="G1469" t="s">
        <v>1240</v>
      </c>
      <c r="H1469">
        <v>400223714</v>
      </c>
      <c r="I1469" s="3">
        <v>1189.48</v>
      </c>
      <c r="J1469" t="str">
        <f>VLOOKUP(A1469,'SPENDCAT By Product'!A:B,2,0)</f>
        <v>NON022005</v>
      </c>
    </row>
    <row r="1470" spans="1:10" x14ac:dyDescent="0.3">
      <c r="A1470" t="s">
        <v>1150</v>
      </c>
      <c r="B1470">
        <v>70000</v>
      </c>
      <c r="C1470">
        <v>70000</v>
      </c>
      <c r="D1470" t="s">
        <v>1250</v>
      </c>
      <c r="E1470">
        <v>15842</v>
      </c>
      <c r="F1470" t="s">
        <v>1686</v>
      </c>
      <c r="G1470" t="s">
        <v>1240</v>
      </c>
      <c r="H1470">
        <v>400223710</v>
      </c>
      <c r="I1470" s="3">
        <v>132.84</v>
      </c>
      <c r="J1470" t="str">
        <f>VLOOKUP(A1470,'SPENDCAT By Product'!A:B,2,0)</f>
        <v>EQR011001</v>
      </c>
    </row>
    <row r="1471" spans="1:10" x14ac:dyDescent="0.3">
      <c r="A1471" t="s">
        <v>1595</v>
      </c>
      <c r="B1471">
        <v>75000</v>
      </c>
      <c r="C1471">
        <v>75000</v>
      </c>
      <c r="D1471" t="s">
        <v>1262</v>
      </c>
      <c r="E1471">
        <v>18864</v>
      </c>
      <c r="F1471" t="s">
        <v>1509</v>
      </c>
      <c r="G1471" t="s">
        <v>1240</v>
      </c>
      <c r="H1471">
        <v>400223671</v>
      </c>
      <c r="I1471" s="3">
        <v>6242.5</v>
      </c>
      <c r="J1471" t="e">
        <f>VLOOKUP(A1471,'SPENDCAT By Product'!A:B,2,0)</f>
        <v>#N/A</v>
      </c>
    </row>
    <row r="1472" spans="1:10" x14ac:dyDescent="0.3">
      <c r="A1472" t="s">
        <v>917</v>
      </c>
      <c r="B1472">
        <v>69400</v>
      </c>
      <c r="C1472">
        <v>69000</v>
      </c>
      <c r="D1472" t="s">
        <v>1267</v>
      </c>
      <c r="E1472">
        <v>224407</v>
      </c>
      <c r="F1472" t="s">
        <v>1523</v>
      </c>
      <c r="G1472" t="s">
        <v>1240</v>
      </c>
      <c r="H1472">
        <v>400223668</v>
      </c>
      <c r="I1472" s="3">
        <v>676.65</v>
      </c>
      <c r="J1472" t="str">
        <f>VLOOKUP(A1472,'SPENDCAT By Product'!A:B,2,0)</f>
        <v>PLH024016</v>
      </c>
    </row>
    <row r="1473" spans="1:10" x14ac:dyDescent="0.3">
      <c r="A1473" t="s">
        <v>917</v>
      </c>
      <c r="B1473">
        <v>69400</v>
      </c>
      <c r="C1473">
        <v>69000</v>
      </c>
      <c r="D1473" t="s">
        <v>1267</v>
      </c>
      <c r="E1473">
        <v>224407</v>
      </c>
      <c r="F1473" t="s">
        <v>1523</v>
      </c>
      <c r="G1473" t="s">
        <v>1240</v>
      </c>
      <c r="H1473">
        <v>400223667</v>
      </c>
      <c r="I1473" s="3">
        <v>747.05</v>
      </c>
      <c r="J1473" t="str">
        <f>VLOOKUP(A1473,'SPENDCAT By Product'!A:B,2,0)</f>
        <v>PLH024016</v>
      </c>
    </row>
    <row r="1474" spans="1:10" x14ac:dyDescent="0.3">
      <c r="A1474" t="s">
        <v>918</v>
      </c>
      <c r="B1474">
        <v>69400</v>
      </c>
      <c r="C1474">
        <v>69000</v>
      </c>
      <c r="D1474" t="s">
        <v>1267</v>
      </c>
      <c r="E1474">
        <v>224407</v>
      </c>
      <c r="F1474" t="s">
        <v>1523</v>
      </c>
      <c r="G1474" t="s">
        <v>1240</v>
      </c>
      <c r="H1474">
        <v>400223666</v>
      </c>
      <c r="I1474" s="3">
        <v>1059.8499999999999</v>
      </c>
      <c r="J1474" t="str">
        <f>VLOOKUP(A1474,'SPENDCAT By Product'!A:B,2,0)</f>
        <v>PLH024016</v>
      </c>
    </row>
    <row r="1475" spans="1:10" x14ac:dyDescent="0.3">
      <c r="A1475" t="s">
        <v>918</v>
      </c>
      <c r="B1475">
        <v>69400</v>
      </c>
      <c r="C1475">
        <v>69000</v>
      </c>
      <c r="D1475" t="s">
        <v>1267</v>
      </c>
      <c r="E1475">
        <v>224407</v>
      </c>
      <c r="F1475" t="s">
        <v>1523</v>
      </c>
      <c r="G1475" t="s">
        <v>1240</v>
      </c>
      <c r="H1475">
        <v>400223665</v>
      </c>
      <c r="I1475" s="3">
        <v>1000.19</v>
      </c>
      <c r="J1475" t="str">
        <f>VLOOKUP(A1475,'SPENDCAT By Product'!A:B,2,0)</f>
        <v>PLH024016</v>
      </c>
    </row>
    <row r="1476" spans="1:10" x14ac:dyDescent="0.3">
      <c r="A1476" t="s">
        <v>918</v>
      </c>
      <c r="B1476">
        <v>69400</v>
      </c>
      <c r="C1476">
        <v>69000</v>
      </c>
      <c r="D1476" t="s">
        <v>1267</v>
      </c>
      <c r="E1476">
        <v>224407</v>
      </c>
      <c r="F1476" t="s">
        <v>1523</v>
      </c>
      <c r="G1476" t="s">
        <v>1240</v>
      </c>
      <c r="H1476">
        <v>400223664</v>
      </c>
      <c r="I1476" s="3">
        <v>1000.19</v>
      </c>
      <c r="J1476" t="str">
        <f>VLOOKUP(A1476,'SPENDCAT By Product'!A:B,2,0)</f>
        <v>PLH024016</v>
      </c>
    </row>
    <row r="1477" spans="1:10" x14ac:dyDescent="0.3">
      <c r="A1477" t="s">
        <v>918</v>
      </c>
      <c r="B1477">
        <v>69400</v>
      </c>
      <c r="C1477">
        <v>69000</v>
      </c>
      <c r="D1477" t="s">
        <v>1267</v>
      </c>
      <c r="E1477">
        <v>224407</v>
      </c>
      <c r="F1477" t="s">
        <v>1523</v>
      </c>
      <c r="G1477" t="s">
        <v>1240</v>
      </c>
      <c r="H1477">
        <v>400223663</v>
      </c>
      <c r="I1477" s="3">
        <v>1000.19</v>
      </c>
      <c r="J1477" t="str">
        <f>VLOOKUP(A1477,'SPENDCAT By Product'!A:B,2,0)</f>
        <v>PLH024016</v>
      </c>
    </row>
    <row r="1478" spans="1:10" x14ac:dyDescent="0.3">
      <c r="A1478" t="s">
        <v>918</v>
      </c>
      <c r="B1478">
        <v>69400</v>
      </c>
      <c r="C1478">
        <v>69000</v>
      </c>
      <c r="D1478" t="s">
        <v>1267</v>
      </c>
      <c r="E1478">
        <v>224407</v>
      </c>
      <c r="F1478" t="s">
        <v>1523</v>
      </c>
      <c r="G1478" t="s">
        <v>1240</v>
      </c>
      <c r="H1478">
        <v>400223662</v>
      </c>
      <c r="I1478" s="3">
        <v>1000.19</v>
      </c>
      <c r="J1478" t="str">
        <f>VLOOKUP(A1478,'SPENDCAT By Product'!A:B,2,0)</f>
        <v>PLH024016</v>
      </c>
    </row>
    <row r="1479" spans="1:10" x14ac:dyDescent="0.3">
      <c r="A1479" t="s">
        <v>1595</v>
      </c>
      <c r="B1479">
        <v>75000</v>
      </c>
      <c r="C1479">
        <v>75000</v>
      </c>
      <c r="D1479" t="s">
        <v>1262</v>
      </c>
      <c r="E1479">
        <v>18864</v>
      </c>
      <c r="F1479" t="s">
        <v>1509</v>
      </c>
      <c r="G1479" t="s">
        <v>1240</v>
      </c>
      <c r="H1479">
        <v>400223648</v>
      </c>
      <c r="I1479" s="3">
        <v>2624.12</v>
      </c>
      <c r="J1479" t="e">
        <f>VLOOKUP(A1479,'SPENDCAT By Product'!A:B,2,0)</f>
        <v>#N/A</v>
      </c>
    </row>
    <row r="1480" spans="1:10" x14ac:dyDescent="0.3">
      <c r="A1480" t="s">
        <v>917</v>
      </c>
      <c r="B1480">
        <v>69400</v>
      </c>
      <c r="C1480">
        <v>69000</v>
      </c>
      <c r="D1480" t="s">
        <v>1267</v>
      </c>
      <c r="E1480">
        <v>224407</v>
      </c>
      <c r="F1480" t="s">
        <v>1523</v>
      </c>
      <c r="G1480" t="s">
        <v>1240</v>
      </c>
      <c r="H1480">
        <v>400223642</v>
      </c>
      <c r="I1480" s="3">
        <v>1144.4000000000001</v>
      </c>
      <c r="J1480" t="str">
        <f>VLOOKUP(A1480,'SPENDCAT By Product'!A:B,2,0)</f>
        <v>PLH024016</v>
      </c>
    </row>
    <row r="1481" spans="1:10" x14ac:dyDescent="0.3">
      <c r="A1481" t="s">
        <v>917</v>
      </c>
      <c r="B1481">
        <v>69400</v>
      </c>
      <c r="C1481">
        <v>69000</v>
      </c>
      <c r="D1481" t="s">
        <v>1267</v>
      </c>
      <c r="E1481">
        <v>224407</v>
      </c>
      <c r="F1481" t="s">
        <v>1523</v>
      </c>
      <c r="G1481" t="s">
        <v>1240</v>
      </c>
      <c r="H1481">
        <v>400223641</v>
      </c>
      <c r="I1481" s="3">
        <v>1144.4000000000001</v>
      </c>
      <c r="J1481" t="str">
        <f>VLOOKUP(A1481,'SPENDCAT By Product'!A:B,2,0)</f>
        <v>PLH024016</v>
      </c>
    </row>
    <row r="1482" spans="1:10" x14ac:dyDescent="0.3">
      <c r="A1482" t="s">
        <v>917</v>
      </c>
      <c r="B1482">
        <v>69400</v>
      </c>
      <c r="C1482">
        <v>69000</v>
      </c>
      <c r="D1482" t="s">
        <v>1267</v>
      </c>
      <c r="E1482">
        <v>224407</v>
      </c>
      <c r="F1482" t="s">
        <v>1523</v>
      </c>
      <c r="G1482" t="s">
        <v>1240</v>
      </c>
      <c r="H1482">
        <v>400223640</v>
      </c>
      <c r="I1482" s="3">
        <v>1144.4000000000001</v>
      </c>
      <c r="J1482" t="str">
        <f>VLOOKUP(A1482,'SPENDCAT By Product'!A:B,2,0)</f>
        <v>PLH024016</v>
      </c>
    </row>
    <row r="1483" spans="1:10" x14ac:dyDescent="0.3">
      <c r="A1483" t="s">
        <v>917</v>
      </c>
      <c r="B1483">
        <v>69400</v>
      </c>
      <c r="C1483">
        <v>69000</v>
      </c>
      <c r="D1483" t="s">
        <v>1267</v>
      </c>
      <c r="E1483">
        <v>224407</v>
      </c>
      <c r="F1483" t="s">
        <v>1523</v>
      </c>
      <c r="G1483" t="s">
        <v>1240</v>
      </c>
      <c r="H1483">
        <v>400223639</v>
      </c>
      <c r="I1483" s="3">
        <v>1144.4000000000001</v>
      </c>
      <c r="J1483" t="str">
        <f>VLOOKUP(A1483,'SPENDCAT By Product'!A:B,2,0)</f>
        <v>PLH024016</v>
      </c>
    </row>
    <row r="1484" spans="1:10" x14ac:dyDescent="0.3">
      <c r="A1484" t="s">
        <v>926</v>
      </c>
      <c r="B1484">
        <v>69400</v>
      </c>
      <c r="C1484">
        <v>69000</v>
      </c>
      <c r="D1484" t="s">
        <v>1267</v>
      </c>
      <c r="E1484">
        <v>17979</v>
      </c>
      <c r="F1484" t="s">
        <v>1339</v>
      </c>
      <c r="G1484" t="s">
        <v>1240</v>
      </c>
      <c r="H1484">
        <v>400223615</v>
      </c>
      <c r="I1484" s="3">
        <v>5090.88</v>
      </c>
      <c r="J1484" t="str">
        <f>VLOOKUP(A1484,'SPENDCAT By Product'!A:B,2,0)</f>
        <v>PLH024029</v>
      </c>
    </row>
    <row r="1485" spans="1:10" x14ac:dyDescent="0.3">
      <c r="A1485" t="s">
        <v>930</v>
      </c>
      <c r="B1485">
        <v>69400</v>
      </c>
      <c r="C1485">
        <v>69000</v>
      </c>
      <c r="D1485" t="s">
        <v>1267</v>
      </c>
      <c r="E1485">
        <v>17979</v>
      </c>
      <c r="F1485" t="s">
        <v>1339</v>
      </c>
      <c r="G1485" t="s">
        <v>1240</v>
      </c>
      <c r="H1485">
        <v>400223614</v>
      </c>
      <c r="I1485" s="3">
        <v>848.39</v>
      </c>
      <c r="J1485" t="str">
        <f>VLOOKUP(A1485,'SPENDCAT By Product'!A:B,2,0)</f>
        <v>PLH024077</v>
      </c>
    </row>
    <row r="1486" spans="1:10" x14ac:dyDescent="0.3">
      <c r="A1486" t="s">
        <v>914</v>
      </c>
      <c r="B1486">
        <v>69400</v>
      </c>
      <c r="C1486">
        <v>69000</v>
      </c>
      <c r="D1486" t="s">
        <v>1267</v>
      </c>
      <c r="E1486">
        <v>17979</v>
      </c>
      <c r="F1486" t="s">
        <v>1339</v>
      </c>
      <c r="G1486" t="s">
        <v>1240</v>
      </c>
      <c r="H1486">
        <v>400223613</v>
      </c>
      <c r="I1486" s="3">
        <v>5995.46</v>
      </c>
      <c r="J1486" t="str">
        <f>VLOOKUP(A1486,'SPENDCAT By Product'!A:B,2,0)</f>
        <v>PLH024029</v>
      </c>
    </row>
    <row r="1487" spans="1:10" x14ac:dyDescent="0.3">
      <c r="A1487" t="s">
        <v>914</v>
      </c>
      <c r="B1487">
        <v>69400</v>
      </c>
      <c r="C1487">
        <v>69000</v>
      </c>
      <c r="D1487" t="s">
        <v>1267</v>
      </c>
      <c r="E1487">
        <v>17979</v>
      </c>
      <c r="F1487" t="s">
        <v>1339</v>
      </c>
      <c r="G1487" t="s">
        <v>1240</v>
      </c>
      <c r="H1487">
        <v>400223612</v>
      </c>
      <c r="I1487" s="3">
        <v>5976.17</v>
      </c>
      <c r="J1487" t="str">
        <f>VLOOKUP(A1487,'SPENDCAT By Product'!A:B,2,0)</f>
        <v>PLH024029</v>
      </c>
    </row>
    <row r="1488" spans="1:10" x14ac:dyDescent="0.3">
      <c r="A1488" t="s">
        <v>914</v>
      </c>
      <c r="B1488">
        <v>69400</v>
      </c>
      <c r="C1488">
        <v>69000</v>
      </c>
      <c r="D1488" t="s">
        <v>1267</v>
      </c>
      <c r="E1488">
        <v>17979</v>
      </c>
      <c r="F1488" t="s">
        <v>1339</v>
      </c>
      <c r="G1488" t="s">
        <v>1240</v>
      </c>
      <c r="H1488">
        <v>400223611</v>
      </c>
      <c r="I1488" s="3">
        <v>6053.28</v>
      </c>
      <c r="J1488" t="str">
        <f>VLOOKUP(A1488,'SPENDCAT By Product'!A:B,2,0)</f>
        <v>PLH024029</v>
      </c>
    </row>
    <row r="1489" spans="1:10" x14ac:dyDescent="0.3">
      <c r="A1489" t="s">
        <v>915</v>
      </c>
      <c r="B1489">
        <v>69400</v>
      </c>
      <c r="C1489">
        <v>69000</v>
      </c>
      <c r="D1489" t="s">
        <v>1267</v>
      </c>
      <c r="E1489">
        <v>17979</v>
      </c>
      <c r="F1489" t="s">
        <v>1339</v>
      </c>
      <c r="G1489" t="s">
        <v>1240</v>
      </c>
      <c r="H1489">
        <v>400223610</v>
      </c>
      <c r="I1489" s="3">
        <v>5531.08</v>
      </c>
      <c r="J1489" t="str">
        <f>VLOOKUP(A1489,'SPENDCAT By Product'!A:B,2,0)</f>
        <v>PLH024029</v>
      </c>
    </row>
    <row r="1490" spans="1:10" x14ac:dyDescent="0.3">
      <c r="A1490" t="s">
        <v>747</v>
      </c>
      <c r="B1490">
        <v>99000</v>
      </c>
      <c r="C1490">
        <v>99000</v>
      </c>
      <c r="D1490" t="s">
        <v>1266</v>
      </c>
      <c r="E1490">
        <v>13634</v>
      </c>
      <c r="F1490" t="s">
        <v>1311</v>
      </c>
      <c r="G1490" t="s">
        <v>1240</v>
      </c>
      <c r="H1490">
        <v>400223596</v>
      </c>
      <c r="I1490" s="3">
        <v>27.29</v>
      </c>
      <c r="J1490" t="str">
        <f>VLOOKUP(A1490,'SPENDCAT By Product'!A:B,2,0)</f>
        <v>COR007015</v>
      </c>
    </row>
    <row r="1491" spans="1:10" x14ac:dyDescent="0.3">
      <c r="A1491" t="s">
        <v>1026</v>
      </c>
      <c r="B1491">
        <v>78000</v>
      </c>
      <c r="C1491">
        <v>78000</v>
      </c>
      <c r="D1491" t="s">
        <v>1291</v>
      </c>
      <c r="E1491">
        <v>1356</v>
      </c>
      <c r="F1491" t="s">
        <v>1779</v>
      </c>
      <c r="G1491" t="s">
        <v>1240</v>
      </c>
      <c r="H1491">
        <v>400223582</v>
      </c>
      <c r="I1491" s="3">
        <v>3150</v>
      </c>
      <c r="J1491" t="str">
        <f>VLOOKUP(A1491,'SPENDCAT By Product'!A:B,2,0)</f>
        <v>COR007012</v>
      </c>
    </row>
    <row r="1492" spans="1:10" x14ac:dyDescent="0.3">
      <c r="A1492" t="s">
        <v>735</v>
      </c>
      <c r="B1492">
        <v>69100</v>
      </c>
      <c r="C1492">
        <v>69260</v>
      </c>
      <c r="D1492" t="s">
        <v>1278</v>
      </c>
      <c r="E1492">
        <v>8202</v>
      </c>
      <c r="F1492" t="s">
        <v>1320</v>
      </c>
      <c r="G1492" t="s">
        <v>1240</v>
      </c>
      <c r="H1492">
        <v>400223507</v>
      </c>
      <c r="I1492" s="3">
        <v>392.03</v>
      </c>
      <c r="J1492" t="str">
        <f>VLOOKUP(A1492,'SPENDCAT By Product'!A:B,2,0)</f>
        <v>EQR011003</v>
      </c>
    </row>
    <row r="1493" spans="1:10" x14ac:dyDescent="0.3">
      <c r="A1493" t="s">
        <v>430</v>
      </c>
      <c r="B1493">
        <v>74900</v>
      </c>
      <c r="C1493">
        <v>71550</v>
      </c>
      <c r="D1493" t="s">
        <v>1265</v>
      </c>
      <c r="E1493">
        <v>1097</v>
      </c>
      <c r="F1493" t="s">
        <v>1717</v>
      </c>
      <c r="G1493" t="s">
        <v>1240</v>
      </c>
      <c r="H1493">
        <v>400223495</v>
      </c>
      <c r="I1493" s="3">
        <v>81.650000000000006</v>
      </c>
      <c r="J1493" t="str">
        <f>VLOOKUP(A1493,'SPENDCAT By Product'!A:B,2,0)</f>
        <v>LIB026002</v>
      </c>
    </row>
    <row r="1494" spans="1:10" x14ac:dyDescent="0.3">
      <c r="A1494" t="s">
        <v>931</v>
      </c>
      <c r="B1494">
        <v>69400</v>
      </c>
      <c r="C1494">
        <v>69000</v>
      </c>
      <c r="D1494" t="s">
        <v>1267</v>
      </c>
      <c r="E1494">
        <v>224407</v>
      </c>
      <c r="F1494" t="s">
        <v>1523</v>
      </c>
      <c r="G1494" t="s">
        <v>1240</v>
      </c>
      <c r="H1494">
        <v>400223476</v>
      </c>
      <c r="I1494" s="3">
        <v>317.02999999999997</v>
      </c>
      <c r="J1494" t="str">
        <f>VLOOKUP(A1494,'SPENDCAT By Product'!A:B,2,0)</f>
        <v>PLH024016</v>
      </c>
    </row>
    <row r="1495" spans="1:10" x14ac:dyDescent="0.3">
      <c r="A1495" t="s">
        <v>918</v>
      </c>
      <c r="B1495">
        <v>69400</v>
      </c>
      <c r="C1495">
        <v>69000</v>
      </c>
      <c r="D1495" t="s">
        <v>1267</v>
      </c>
      <c r="E1495">
        <v>224407</v>
      </c>
      <c r="F1495" t="s">
        <v>1523</v>
      </c>
      <c r="G1495" t="s">
        <v>1240</v>
      </c>
      <c r="H1495">
        <v>400223475</v>
      </c>
      <c r="I1495" s="3">
        <v>984.8</v>
      </c>
      <c r="J1495" t="str">
        <f>VLOOKUP(A1495,'SPENDCAT By Product'!A:B,2,0)</f>
        <v>PLH024016</v>
      </c>
    </row>
    <row r="1496" spans="1:10" x14ac:dyDescent="0.3">
      <c r="A1496" t="s">
        <v>918</v>
      </c>
      <c r="B1496">
        <v>69400</v>
      </c>
      <c r="C1496">
        <v>69000</v>
      </c>
      <c r="D1496" t="s">
        <v>1267</v>
      </c>
      <c r="E1496">
        <v>224407</v>
      </c>
      <c r="F1496" t="s">
        <v>1523</v>
      </c>
      <c r="G1496" t="s">
        <v>1240</v>
      </c>
      <c r="H1496">
        <v>400223474</v>
      </c>
      <c r="I1496" s="3">
        <v>1000.19</v>
      </c>
      <c r="J1496" t="str">
        <f>VLOOKUP(A1496,'SPENDCAT By Product'!A:B,2,0)</f>
        <v>PLH024016</v>
      </c>
    </row>
    <row r="1497" spans="1:10" x14ac:dyDescent="0.3">
      <c r="A1497" t="s">
        <v>918</v>
      </c>
      <c r="B1497">
        <v>69400</v>
      </c>
      <c r="C1497">
        <v>69000</v>
      </c>
      <c r="D1497" t="s">
        <v>1267</v>
      </c>
      <c r="E1497">
        <v>224407</v>
      </c>
      <c r="F1497" t="s">
        <v>1523</v>
      </c>
      <c r="G1497" t="s">
        <v>1240</v>
      </c>
      <c r="H1497">
        <v>400223473</v>
      </c>
      <c r="I1497" s="3">
        <v>984.8</v>
      </c>
      <c r="J1497" t="str">
        <f>VLOOKUP(A1497,'SPENDCAT By Product'!A:B,2,0)</f>
        <v>PLH024016</v>
      </c>
    </row>
    <row r="1498" spans="1:10" x14ac:dyDescent="0.3">
      <c r="A1498" t="s">
        <v>917</v>
      </c>
      <c r="B1498">
        <v>69400</v>
      </c>
      <c r="C1498">
        <v>69000</v>
      </c>
      <c r="D1498" t="s">
        <v>1267</v>
      </c>
      <c r="E1498">
        <v>224407</v>
      </c>
      <c r="F1498" t="s">
        <v>1523</v>
      </c>
      <c r="G1498" t="s">
        <v>1240</v>
      </c>
      <c r="H1498">
        <v>400223472</v>
      </c>
      <c r="I1498" s="3">
        <v>676.65</v>
      </c>
      <c r="J1498" t="str">
        <f>VLOOKUP(A1498,'SPENDCAT By Product'!A:B,2,0)</f>
        <v>PLH024016</v>
      </c>
    </row>
    <row r="1499" spans="1:10" x14ac:dyDescent="0.3">
      <c r="A1499" t="s">
        <v>870</v>
      </c>
      <c r="B1499">
        <v>69100</v>
      </c>
      <c r="C1499">
        <v>69200</v>
      </c>
      <c r="D1499" t="s">
        <v>1297</v>
      </c>
      <c r="E1499">
        <v>15192</v>
      </c>
      <c r="F1499" t="s">
        <v>1366</v>
      </c>
      <c r="G1499" t="s">
        <v>1240</v>
      </c>
      <c r="H1499">
        <v>400223459</v>
      </c>
      <c r="I1499" s="3">
        <v>283.75</v>
      </c>
      <c r="J1499" t="str">
        <f>VLOOKUP(A1499,'SPENDCAT By Product'!A:B,2,0)</f>
        <v>EQR011001</v>
      </c>
    </row>
    <row r="1500" spans="1:10" x14ac:dyDescent="0.3">
      <c r="A1500" t="s">
        <v>870</v>
      </c>
      <c r="B1500">
        <v>69100</v>
      </c>
      <c r="C1500">
        <v>69200</v>
      </c>
      <c r="D1500" t="s">
        <v>1297</v>
      </c>
      <c r="E1500">
        <v>15192</v>
      </c>
      <c r="F1500" t="s">
        <v>1366</v>
      </c>
      <c r="G1500" t="s">
        <v>1240</v>
      </c>
      <c r="H1500">
        <v>400223458</v>
      </c>
      <c r="I1500" s="3">
        <v>283.75</v>
      </c>
      <c r="J1500" t="str">
        <f>VLOOKUP(A1500,'SPENDCAT By Product'!A:B,2,0)</f>
        <v>EQR011001</v>
      </c>
    </row>
    <row r="1501" spans="1:10" x14ac:dyDescent="0.3">
      <c r="A1501" t="s">
        <v>918</v>
      </c>
      <c r="B1501">
        <v>69400</v>
      </c>
      <c r="C1501">
        <v>69000</v>
      </c>
      <c r="D1501" t="s">
        <v>1267</v>
      </c>
      <c r="E1501">
        <v>224407</v>
      </c>
      <c r="F1501" t="s">
        <v>1523</v>
      </c>
      <c r="G1501" t="s">
        <v>1240</v>
      </c>
      <c r="H1501">
        <v>400223422</v>
      </c>
      <c r="I1501" s="3">
        <v>1000.19</v>
      </c>
      <c r="J1501" t="str">
        <f>VLOOKUP(A1501,'SPENDCAT By Product'!A:B,2,0)</f>
        <v>PLH024016</v>
      </c>
    </row>
    <row r="1502" spans="1:10" x14ac:dyDescent="0.3">
      <c r="A1502" t="s">
        <v>555</v>
      </c>
      <c r="B1502">
        <v>69300</v>
      </c>
      <c r="C1502">
        <v>65500</v>
      </c>
      <c r="D1502" t="s">
        <v>9</v>
      </c>
      <c r="E1502">
        <v>7649</v>
      </c>
      <c r="F1502" t="s">
        <v>1264</v>
      </c>
      <c r="G1502" t="s">
        <v>1240</v>
      </c>
      <c r="H1502">
        <v>400223420</v>
      </c>
      <c r="I1502" s="3">
        <v>6696.5</v>
      </c>
      <c r="J1502" t="str">
        <f>VLOOKUP(A1502,'SPENDCAT By Product'!A:B,2,0)</f>
        <v>CWK006002</v>
      </c>
    </row>
    <row r="1503" spans="1:10" x14ac:dyDescent="0.3">
      <c r="A1503" t="s">
        <v>430</v>
      </c>
      <c r="B1503">
        <v>74900</v>
      </c>
      <c r="C1503">
        <v>71550</v>
      </c>
      <c r="D1503" t="s">
        <v>1265</v>
      </c>
      <c r="E1503">
        <v>41502</v>
      </c>
      <c r="F1503" t="s">
        <v>1666</v>
      </c>
      <c r="G1503" t="s">
        <v>1240</v>
      </c>
      <c r="H1503">
        <v>400223417</v>
      </c>
      <c r="I1503" s="3">
        <v>160.47999999999999</v>
      </c>
      <c r="J1503" t="str">
        <f>VLOOKUP(A1503,'SPENDCAT By Product'!A:B,2,0)</f>
        <v>LIB026002</v>
      </c>
    </row>
    <row r="1504" spans="1:10" x14ac:dyDescent="0.3">
      <c r="A1504" t="s">
        <v>1207</v>
      </c>
      <c r="B1504">
        <v>69300</v>
      </c>
      <c r="C1504">
        <v>65500</v>
      </c>
      <c r="D1504" t="s">
        <v>9</v>
      </c>
      <c r="E1504">
        <v>14616</v>
      </c>
      <c r="F1504" t="s">
        <v>1613</v>
      </c>
      <c r="G1504" t="s">
        <v>1240</v>
      </c>
      <c r="H1504">
        <v>400223394</v>
      </c>
      <c r="I1504" s="3">
        <v>29510</v>
      </c>
      <c r="J1504" t="str">
        <f>VLOOKUP(A1504,'SPENDCAT By Product'!A:B,2,0)</f>
        <v>CWK006003</v>
      </c>
    </row>
    <row r="1505" spans="1:10" x14ac:dyDescent="0.3">
      <c r="A1505" t="s">
        <v>1493</v>
      </c>
      <c r="B1505">
        <v>91150</v>
      </c>
      <c r="C1505">
        <v>91150</v>
      </c>
      <c r="D1505" t="s">
        <v>1489</v>
      </c>
      <c r="E1505">
        <v>19272</v>
      </c>
      <c r="F1505" t="s">
        <v>1626</v>
      </c>
      <c r="G1505" t="s">
        <v>1240</v>
      </c>
      <c r="H1505">
        <v>400223382</v>
      </c>
      <c r="I1505" s="3">
        <v>15990</v>
      </c>
      <c r="J1505" t="e">
        <f>VLOOKUP(A1505,'SPENDCAT By Product'!A:B,2,0)</f>
        <v>#N/A</v>
      </c>
    </row>
    <row r="1506" spans="1:10" x14ac:dyDescent="0.3">
      <c r="A1506" t="s">
        <v>607</v>
      </c>
      <c r="B1506">
        <v>65700</v>
      </c>
      <c r="C1506">
        <v>68500</v>
      </c>
      <c r="D1506" t="s">
        <v>1277</v>
      </c>
      <c r="E1506">
        <v>11847</v>
      </c>
      <c r="F1506" t="s">
        <v>1620</v>
      </c>
      <c r="G1506" t="s">
        <v>1240</v>
      </c>
      <c r="H1506">
        <v>400223370</v>
      </c>
      <c r="I1506" s="3">
        <v>4120.5</v>
      </c>
      <c r="J1506" t="str">
        <f>VLOOKUP(A1506,'SPENDCAT By Product'!A:B,2,0)</f>
        <v>SEC028006</v>
      </c>
    </row>
    <row r="1507" spans="1:10" x14ac:dyDescent="0.3">
      <c r="A1507" t="s">
        <v>906</v>
      </c>
      <c r="B1507">
        <v>69400</v>
      </c>
      <c r="C1507">
        <v>69000</v>
      </c>
      <c r="D1507" t="s">
        <v>1267</v>
      </c>
      <c r="E1507">
        <v>18586</v>
      </c>
      <c r="F1507" t="s">
        <v>1323</v>
      </c>
      <c r="G1507" t="s">
        <v>1240</v>
      </c>
      <c r="H1507">
        <v>400223361</v>
      </c>
      <c r="I1507" s="3">
        <v>258.3</v>
      </c>
      <c r="J1507" t="str">
        <f>VLOOKUP(A1507,'SPENDCAT By Product'!A:B,2,0)</f>
        <v>PLH024081</v>
      </c>
    </row>
    <row r="1508" spans="1:10" x14ac:dyDescent="0.3">
      <c r="A1508" t="s">
        <v>1026</v>
      </c>
      <c r="B1508">
        <v>78000</v>
      </c>
      <c r="C1508">
        <v>78000</v>
      </c>
      <c r="D1508" t="s">
        <v>1291</v>
      </c>
      <c r="E1508">
        <v>6588</v>
      </c>
      <c r="F1508" t="s">
        <v>1806</v>
      </c>
      <c r="G1508" t="s">
        <v>1240</v>
      </c>
      <c r="H1508">
        <v>400223353</v>
      </c>
      <c r="I1508" s="3">
        <v>545</v>
      </c>
      <c r="J1508" t="str">
        <f>VLOOKUP(A1508,'SPENDCAT By Product'!A:B,2,0)</f>
        <v>COR007012</v>
      </c>
    </row>
    <row r="1509" spans="1:10" x14ac:dyDescent="0.3">
      <c r="A1509" t="s">
        <v>809</v>
      </c>
      <c r="B1509">
        <v>75000</v>
      </c>
      <c r="C1509">
        <v>75000</v>
      </c>
      <c r="D1509" t="s">
        <v>1262</v>
      </c>
      <c r="E1509">
        <v>1863</v>
      </c>
      <c r="F1509" t="s">
        <v>1775</v>
      </c>
      <c r="G1509" t="s">
        <v>1240</v>
      </c>
      <c r="H1509">
        <v>400223343</v>
      </c>
      <c r="I1509" s="3">
        <v>18199</v>
      </c>
      <c r="J1509" t="str">
        <f>VLOOKUP(A1509,'SPENDCAT By Product'!A:B,2,0)</f>
        <v>ICT016020</v>
      </c>
    </row>
    <row r="1510" spans="1:10" x14ac:dyDescent="0.3">
      <c r="A1510" t="s">
        <v>809</v>
      </c>
      <c r="B1510">
        <v>75000</v>
      </c>
      <c r="C1510">
        <v>75000</v>
      </c>
      <c r="D1510" t="s">
        <v>1262</v>
      </c>
      <c r="E1510">
        <v>1863</v>
      </c>
      <c r="F1510" t="s">
        <v>1775</v>
      </c>
      <c r="G1510" t="s">
        <v>1240</v>
      </c>
      <c r="H1510">
        <v>400223342</v>
      </c>
      <c r="I1510" s="3">
        <v>15204</v>
      </c>
      <c r="J1510" t="str">
        <f>VLOOKUP(A1510,'SPENDCAT By Product'!A:B,2,0)</f>
        <v>ICT016020</v>
      </c>
    </row>
    <row r="1511" spans="1:10" x14ac:dyDescent="0.3">
      <c r="A1511" t="s">
        <v>512</v>
      </c>
      <c r="B1511">
        <v>85200</v>
      </c>
      <c r="C1511">
        <v>85300</v>
      </c>
      <c r="D1511" t="s">
        <v>1275</v>
      </c>
      <c r="E1511">
        <v>18722</v>
      </c>
      <c r="F1511" t="s">
        <v>1807</v>
      </c>
      <c r="G1511" t="s">
        <v>1240</v>
      </c>
      <c r="H1511">
        <v>400223341</v>
      </c>
      <c r="I1511" s="3">
        <v>509.43</v>
      </c>
      <c r="J1511" t="str">
        <f>VLOOKUP(A1511,'SPENDCAT By Product'!A:B,2,0)</f>
        <v>COR007007</v>
      </c>
    </row>
    <row r="1512" spans="1:10" x14ac:dyDescent="0.3">
      <c r="A1512" t="s">
        <v>750</v>
      </c>
      <c r="B1512">
        <v>79000</v>
      </c>
      <c r="C1512">
        <v>79900</v>
      </c>
      <c r="D1512" t="s">
        <v>1249</v>
      </c>
      <c r="E1512">
        <v>17937</v>
      </c>
      <c r="F1512" t="s">
        <v>1808</v>
      </c>
      <c r="G1512" t="s">
        <v>1240</v>
      </c>
      <c r="H1512">
        <v>400223338</v>
      </c>
      <c r="I1512" s="3">
        <v>4643.25</v>
      </c>
      <c r="J1512" t="str">
        <f>VLOOKUP(A1512,'SPENDCAT By Product'!A:B,2,0)</f>
        <v>CPS004010</v>
      </c>
    </row>
    <row r="1513" spans="1:10" x14ac:dyDescent="0.3">
      <c r="A1513" t="s">
        <v>430</v>
      </c>
      <c r="B1513">
        <v>74900</v>
      </c>
      <c r="C1513">
        <v>71550</v>
      </c>
      <c r="D1513" t="s">
        <v>1265</v>
      </c>
      <c r="E1513">
        <v>18188</v>
      </c>
      <c r="F1513" t="s">
        <v>1539</v>
      </c>
      <c r="G1513" t="s">
        <v>1240</v>
      </c>
      <c r="H1513">
        <v>400223334</v>
      </c>
      <c r="I1513" s="3">
        <v>44.84</v>
      </c>
      <c r="J1513" t="str">
        <f>VLOOKUP(A1513,'SPENDCAT By Product'!A:B,2,0)</f>
        <v>LIB026002</v>
      </c>
    </row>
    <row r="1514" spans="1:10" x14ac:dyDescent="0.3">
      <c r="A1514" t="s">
        <v>1026</v>
      </c>
      <c r="B1514">
        <v>78000</v>
      </c>
      <c r="C1514">
        <v>78000</v>
      </c>
      <c r="D1514" t="s">
        <v>1291</v>
      </c>
      <c r="E1514">
        <v>19301</v>
      </c>
      <c r="F1514" t="s">
        <v>1809</v>
      </c>
      <c r="G1514" t="s">
        <v>1240</v>
      </c>
      <c r="H1514">
        <v>400223323</v>
      </c>
      <c r="I1514" s="3">
        <v>2400</v>
      </c>
      <c r="J1514" t="str">
        <f>VLOOKUP(A1514,'SPENDCAT By Product'!A:B,2,0)</f>
        <v>COR007012</v>
      </c>
    </row>
    <row r="1515" spans="1:10" x14ac:dyDescent="0.3">
      <c r="A1515" t="s">
        <v>1739</v>
      </c>
      <c r="B1515">
        <v>70000</v>
      </c>
      <c r="C1515">
        <v>70000</v>
      </c>
      <c r="D1515" t="s">
        <v>1250</v>
      </c>
      <c r="E1515">
        <v>18374</v>
      </c>
      <c r="F1515" t="s">
        <v>1740</v>
      </c>
      <c r="G1515" t="s">
        <v>1240</v>
      </c>
      <c r="H1515">
        <v>400223312</v>
      </c>
      <c r="I1515" s="3">
        <v>0</v>
      </c>
      <c r="J1515" t="e">
        <f>VLOOKUP(A1515,'SPENDCAT By Product'!A:B,2,0)</f>
        <v>#N/A</v>
      </c>
    </row>
    <row r="1516" spans="1:10" x14ac:dyDescent="0.3">
      <c r="A1516" t="s">
        <v>858</v>
      </c>
      <c r="B1516">
        <v>85200</v>
      </c>
      <c r="C1516">
        <v>85250</v>
      </c>
      <c r="D1516" t="s">
        <v>1253</v>
      </c>
      <c r="E1516">
        <v>13879</v>
      </c>
      <c r="F1516" t="s">
        <v>1343</v>
      </c>
      <c r="G1516" t="s">
        <v>1240</v>
      </c>
      <c r="H1516">
        <v>400223289</v>
      </c>
      <c r="I1516" s="3">
        <v>9123.1299999999992</v>
      </c>
      <c r="J1516" t="str">
        <f>VLOOKUP(A1516,'SPENDCAT By Product'!A:B,2,0)</f>
        <v>SEC028001</v>
      </c>
    </row>
    <row r="1517" spans="1:10" x14ac:dyDescent="0.3">
      <c r="A1517" t="s">
        <v>1242</v>
      </c>
      <c r="B1517">
        <v>79000</v>
      </c>
      <c r="C1517">
        <v>79900</v>
      </c>
      <c r="D1517" t="s">
        <v>1249</v>
      </c>
      <c r="E1517">
        <v>9692</v>
      </c>
      <c r="F1517" t="s">
        <v>1300</v>
      </c>
      <c r="G1517" t="s">
        <v>1240</v>
      </c>
      <c r="H1517">
        <v>400223284</v>
      </c>
      <c r="I1517" s="3">
        <v>6044.22</v>
      </c>
      <c r="J1517" t="str">
        <f>VLOOKUP(A1517,'SPENDCAT By Product'!A:B,2,0)</f>
        <v>CPS004036</v>
      </c>
    </row>
    <row r="1518" spans="1:10" x14ac:dyDescent="0.3">
      <c r="A1518" t="s">
        <v>559</v>
      </c>
      <c r="B1518">
        <v>69300</v>
      </c>
      <c r="C1518">
        <v>65500</v>
      </c>
      <c r="D1518" t="s">
        <v>9</v>
      </c>
      <c r="E1518">
        <v>17804</v>
      </c>
      <c r="F1518" t="s">
        <v>1603</v>
      </c>
      <c r="G1518" t="s">
        <v>1240</v>
      </c>
      <c r="H1518">
        <v>400223265</v>
      </c>
      <c r="I1518" s="3">
        <v>133501.51</v>
      </c>
      <c r="J1518" t="str">
        <f>VLOOKUP(A1518,'SPENDCAT By Product'!A:B,2,0)</f>
        <v>CWK006003</v>
      </c>
    </row>
    <row r="1519" spans="1:10" x14ac:dyDescent="0.3">
      <c r="A1519" t="s">
        <v>559</v>
      </c>
      <c r="B1519">
        <v>69300</v>
      </c>
      <c r="C1519">
        <v>65500</v>
      </c>
      <c r="D1519" t="s">
        <v>9</v>
      </c>
      <c r="E1519">
        <v>17804</v>
      </c>
      <c r="F1519" t="s">
        <v>1603</v>
      </c>
      <c r="G1519" t="s">
        <v>1240</v>
      </c>
      <c r="H1519">
        <v>400223264</v>
      </c>
      <c r="I1519" s="3">
        <v>131100.24</v>
      </c>
      <c r="J1519" t="str">
        <f>VLOOKUP(A1519,'SPENDCAT By Product'!A:B,2,0)</f>
        <v>CWK006003</v>
      </c>
    </row>
    <row r="1520" spans="1:10" x14ac:dyDescent="0.3">
      <c r="A1520" t="s">
        <v>559</v>
      </c>
      <c r="B1520">
        <v>69300</v>
      </c>
      <c r="C1520">
        <v>65500</v>
      </c>
      <c r="D1520" t="s">
        <v>9</v>
      </c>
      <c r="E1520">
        <v>17804</v>
      </c>
      <c r="F1520" t="s">
        <v>1603</v>
      </c>
      <c r="G1520" t="s">
        <v>1240</v>
      </c>
      <c r="H1520">
        <v>400223260</v>
      </c>
      <c r="I1520" s="3">
        <v>131851.28</v>
      </c>
      <c r="J1520" t="str">
        <f>VLOOKUP(A1520,'SPENDCAT By Product'!A:B,2,0)</f>
        <v>CWK006003</v>
      </c>
    </row>
    <row r="1521" spans="1:10" x14ac:dyDescent="0.3">
      <c r="A1521" t="s">
        <v>590</v>
      </c>
      <c r="B1521">
        <v>69300</v>
      </c>
      <c r="C1521">
        <v>65500</v>
      </c>
      <c r="D1521" t="s">
        <v>9</v>
      </c>
      <c r="E1521">
        <v>12137</v>
      </c>
      <c r="F1521" t="s">
        <v>1322</v>
      </c>
      <c r="G1521" t="s">
        <v>1240</v>
      </c>
      <c r="H1521">
        <v>400223258</v>
      </c>
      <c r="I1521" s="3">
        <v>35.590000000000003</v>
      </c>
      <c r="J1521" t="str">
        <f>VLOOKUP(A1521,'SPENDCAT By Product'!A:B,2,0)</f>
        <v>MWW021019</v>
      </c>
    </row>
    <row r="1522" spans="1:10" x14ac:dyDescent="0.3">
      <c r="A1522" t="s">
        <v>559</v>
      </c>
      <c r="B1522">
        <v>69300</v>
      </c>
      <c r="C1522">
        <v>65500</v>
      </c>
      <c r="D1522" t="s">
        <v>9</v>
      </c>
      <c r="E1522">
        <v>17804</v>
      </c>
      <c r="F1522" t="s">
        <v>1603</v>
      </c>
      <c r="G1522" t="s">
        <v>1240</v>
      </c>
      <c r="H1522">
        <v>400223252</v>
      </c>
      <c r="I1522" s="3">
        <v>125156.84</v>
      </c>
      <c r="J1522" t="str">
        <f>VLOOKUP(A1522,'SPENDCAT By Product'!A:B,2,0)</f>
        <v>CWK006003</v>
      </c>
    </row>
    <row r="1523" spans="1:10" x14ac:dyDescent="0.3">
      <c r="A1523" t="s">
        <v>559</v>
      </c>
      <c r="B1523">
        <v>69300</v>
      </c>
      <c r="C1523">
        <v>65500</v>
      </c>
      <c r="D1523" t="s">
        <v>9</v>
      </c>
      <c r="E1523">
        <v>17804</v>
      </c>
      <c r="F1523" t="s">
        <v>1603</v>
      </c>
      <c r="G1523" t="s">
        <v>1240</v>
      </c>
      <c r="H1523">
        <v>400223251</v>
      </c>
      <c r="I1523" s="3">
        <v>72396.69</v>
      </c>
      <c r="J1523" t="str">
        <f>VLOOKUP(A1523,'SPENDCAT By Product'!A:B,2,0)</f>
        <v>CWK006003</v>
      </c>
    </row>
    <row r="1524" spans="1:10" x14ac:dyDescent="0.3">
      <c r="A1524" t="s">
        <v>559</v>
      </c>
      <c r="B1524">
        <v>69300</v>
      </c>
      <c r="C1524">
        <v>65500</v>
      </c>
      <c r="D1524" t="s">
        <v>9</v>
      </c>
      <c r="E1524">
        <v>17804</v>
      </c>
      <c r="F1524" t="s">
        <v>1603</v>
      </c>
      <c r="G1524" t="s">
        <v>1240</v>
      </c>
      <c r="H1524">
        <v>400223247</v>
      </c>
      <c r="I1524" s="3">
        <v>105267.83</v>
      </c>
      <c r="J1524" t="str">
        <f>VLOOKUP(A1524,'SPENDCAT By Product'!A:B,2,0)</f>
        <v>CWK006003</v>
      </c>
    </row>
    <row r="1525" spans="1:10" x14ac:dyDescent="0.3">
      <c r="A1525" t="s">
        <v>559</v>
      </c>
      <c r="B1525">
        <v>69300</v>
      </c>
      <c r="C1525">
        <v>65500</v>
      </c>
      <c r="D1525" t="s">
        <v>9</v>
      </c>
      <c r="E1525">
        <v>17804</v>
      </c>
      <c r="F1525" t="s">
        <v>1603</v>
      </c>
      <c r="G1525" t="s">
        <v>1240</v>
      </c>
      <c r="H1525">
        <v>400223246</v>
      </c>
      <c r="I1525" s="3">
        <v>177253.76000000001</v>
      </c>
      <c r="J1525" t="str">
        <f>VLOOKUP(A1525,'SPENDCAT By Product'!A:B,2,0)</f>
        <v>CWK006003</v>
      </c>
    </row>
    <row r="1526" spans="1:10" x14ac:dyDescent="0.3">
      <c r="A1526" t="s">
        <v>559</v>
      </c>
      <c r="B1526">
        <v>69300</v>
      </c>
      <c r="C1526">
        <v>65500</v>
      </c>
      <c r="D1526" t="s">
        <v>9</v>
      </c>
      <c r="E1526">
        <v>17804</v>
      </c>
      <c r="F1526" t="s">
        <v>1603</v>
      </c>
      <c r="G1526" t="s">
        <v>1240</v>
      </c>
      <c r="H1526">
        <v>400223243</v>
      </c>
      <c r="I1526" s="3">
        <v>75290.59</v>
      </c>
      <c r="J1526" t="str">
        <f>VLOOKUP(A1526,'SPENDCAT By Product'!A:B,2,0)</f>
        <v>CWK006003</v>
      </c>
    </row>
    <row r="1527" spans="1:10" x14ac:dyDescent="0.3">
      <c r="A1527" t="s">
        <v>559</v>
      </c>
      <c r="B1527">
        <v>69300</v>
      </c>
      <c r="C1527">
        <v>65500</v>
      </c>
      <c r="D1527" t="s">
        <v>9</v>
      </c>
      <c r="E1527">
        <v>17804</v>
      </c>
      <c r="F1527" t="s">
        <v>1603</v>
      </c>
      <c r="G1527" t="s">
        <v>1240</v>
      </c>
      <c r="H1527">
        <v>400223240</v>
      </c>
      <c r="I1527" s="3">
        <v>74794.490000000005</v>
      </c>
      <c r="J1527" t="str">
        <f>VLOOKUP(A1527,'SPENDCAT By Product'!A:B,2,0)</f>
        <v>CWK006003</v>
      </c>
    </row>
    <row r="1528" spans="1:10" x14ac:dyDescent="0.3">
      <c r="A1528" t="s">
        <v>559</v>
      </c>
      <c r="B1528">
        <v>69300</v>
      </c>
      <c r="C1528">
        <v>65500</v>
      </c>
      <c r="D1528" t="s">
        <v>9</v>
      </c>
      <c r="E1528">
        <v>17804</v>
      </c>
      <c r="F1528" t="s">
        <v>1603</v>
      </c>
      <c r="G1528" t="s">
        <v>1240</v>
      </c>
      <c r="H1528">
        <v>400223239</v>
      </c>
      <c r="I1528" s="3">
        <v>57491.22</v>
      </c>
      <c r="J1528" t="str">
        <f>VLOOKUP(A1528,'SPENDCAT By Product'!A:B,2,0)</f>
        <v>CWK006003</v>
      </c>
    </row>
    <row r="1529" spans="1:10" x14ac:dyDescent="0.3">
      <c r="A1529" t="s">
        <v>559</v>
      </c>
      <c r="B1529">
        <v>69300</v>
      </c>
      <c r="C1529">
        <v>65500</v>
      </c>
      <c r="D1529" t="s">
        <v>9</v>
      </c>
      <c r="E1529">
        <v>17804</v>
      </c>
      <c r="F1529" t="s">
        <v>1603</v>
      </c>
      <c r="G1529" t="s">
        <v>1240</v>
      </c>
      <c r="H1529">
        <v>400223238</v>
      </c>
      <c r="I1529" s="3">
        <v>80810.77</v>
      </c>
      <c r="J1529" t="str">
        <f>VLOOKUP(A1529,'SPENDCAT By Product'!A:B,2,0)</f>
        <v>CWK006003</v>
      </c>
    </row>
    <row r="1530" spans="1:10" x14ac:dyDescent="0.3">
      <c r="A1530" t="s">
        <v>559</v>
      </c>
      <c r="B1530">
        <v>69300</v>
      </c>
      <c r="C1530">
        <v>65500</v>
      </c>
      <c r="D1530" t="s">
        <v>9</v>
      </c>
      <c r="E1530">
        <v>17804</v>
      </c>
      <c r="F1530" t="s">
        <v>1603</v>
      </c>
      <c r="G1530" t="s">
        <v>1240</v>
      </c>
      <c r="H1530">
        <v>400223236</v>
      </c>
      <c r="I1530" s="3">
        <v>37882.75</v>
      </c>
      <c r="J1530" t="str">
        <f>VLOOKUP(A1530,'SPENDCAT By Product'!A:B,2,0)</f>
        <v>CWK006003</v>
      </c>
    </row>
    <row r="1531" spans="1:10" x14ac:dyDescent="0.3">
      <c r="A1531" t="s">
        <v>559</v>
      </c>
      <c r="B1531">
        <v>69300</v>
      </c>
      <c r="C1531">
        <v>65500</v>
      </c>
      <c r="D1531" t="s">
        <v>9</v>
      </c>
      <c r="E1531">
        <v>17804</v>
      </c>
      <c r="F1531" t="s">
        <v>1603</v>
      </c>
      <c r="G1531" t="s">
        <v>1240</v>
      </c>
      <c r="H1531">
        <v>400223234</v>
      </c>
      <c r="I1531" s="3">
        <v>71552.42</v>
      </c>
      <c r="J1531" t="str">
        <f>VLOOKUP(A1531,'SPENDCAT By Product'!A:B,2,0)</f>
        <v>CWK006003</v>
      </c>
    </row>
    <row r="1532" spans="1:10" x14ac:dyDescent="0.3">
      <c r="A1532" t="s">
        <v>1026</v>
      </c>
      <c r="B1532">
        <v>78000</v>
      </c>
      <c r="C1532">
        <v>78000</v>
      </c>
      <c r="D1532" t="s">
        <v>1291</v>
      </c>
      <c r="E1532">
        <v>9692</v>
      </c>
      <c r="F1532" t="s">
        <v>1300</v>
      </c>
      <c r="G1532" t="s">
        <v>1240</v>
      </c>
      <c r="H1532">
        <v>400223217</v>
      </c>
      <c r="I1532" s="3">
        <v>500</v>
      </c>
      <c r="J1532" t="str">
        <f>VLOOKUP(A1532,'SPENDCAT By Product'!A:B,2,0)</f>
        <v>COR007012</v>
      </c>
    </row>
    <row r="1533" spans="1:10" x14ac:dyDescent="0.3">
      <c r="A1533" t="s">
        <v>456</v>
      </c>
      <c r="B1533">
        <v>70000</v>
      </c>
      <c r="C1533">
        <v>70000</v>
      </c>
      <c r="D1533" t="s">
        <v>1250</v>
      </c>
      <c r="E1533">
        <v>498803</v>
      </c>
      <c r="F1533" t="s">
        <v>1531</v>
      </c>
      <c r="G1533" t="s">
        <v>1240</v>
      </c>
      <c r="H1533">
        <v>400223209</v>
      </c>
      <c r="I1533" s="3">
        <v>990.15</v>
      </c>
      <c r="J1533" t="str">
        <f>VLOOKUP(A1533,'SPENDCAT By Product'!A:B,2,0)</f>
        <v>MWS020013</v>
      </c>
    </row>
    <row r="1534" spans="1:10" x14ac:dyDescent="0.3">
      <c r="A1534" t="s">
        <v>611</v>
      </c>
      <c r="B1534">
        <v>86000</v>
      </c>
      <c r="C1534">
        <v>86000</v>
      </c>
      <c r="D1534" t="s">
        <v>1261</v>
      </c>
      <c r="E1534">
        <v>698712</v>
      </c>
      <c r="F1534" t="s">
        <v>1810</v>
      </c>
      <c r="G1534" t="s">
        <v>1240</v>
      </c>
      <c r="H1534">
        <v>400223208</v>
      </c>
      <c r="I1534" s="3">
        <v>1168.27</v>
      </c>
      <c r="J1534" t="str">
        <f>VLOOKUP(A1534,'SPENDCAT By Product'!A:B,2,0)</f>
        <v>GAS035002</v>
      </c>
    </row>
    <row r="1535" spans="1:10" x14ac:dyDescent="0.3">
      <c r="A1535" t="s">
        <v>738</v>
      </c>
      <c r="B1535">
        <v>79000</v>
      </c>
      <c r="C1535">
        <v>79000</v>
      </c>
      <c r="D1535" t="s">
        <v>1292</v>
      </c>
      <c r="E1535">
        <v>18920</v>
      </c>
      <c r="F1535" t="s">
        <v>1540</v>
      </c>
      <c r="G1535" t="s">
        <v>1240</v>
      </c>
      <c r="H1535">
        <v>400223169</v>
      </c>
      <c r="I1535" s="3">
        <v>3014.73</v>
      </c>
      <c r="J1535" t="str">
        <f>VLOOKUP(A1535,'SPENDCAT By Product'!A:B,2,0)</f>
        <v>CPS004022</v>
      </c>
    </row>
    <row r="1536" spans="1:10" x14ac:dyDescent="0.3">
      <c r="A1536" t="s">
        <v>421</v>
      </c>
      <c r="B1536">
        <v>74900</v>
      </c>
      <c r="C1536">
        <v>71500</v>
      </c>
      <c r="D1536" t="s">
        <v>1279</v>
      </c>
      <c r="E1536">
        <v>4415</v>
      </c>
      <c r="F1536" t="s">
        <v>1653</v>
      </c>
      <c r="G1536" t="s">
        <v>1240</v>
      </c>
      <c r="H1536">
        <v>400223074</v>
      </c>
      <c r="I1536" s="3">
        <v>50</v>
      </c>
      <c r="J1536" t="str">
        <f>VLOOKUP(A1536,'SPENDCAT By Product'!A:B,2,0)</f>
        <v>ART002003</v>
      </c>
    </row>
    <row r="1537" spans="1:10" x14ac:dyDescent="0.3">
      <c r="A1537" t="s">
        <v>421</v>
      </c>
      <c r="B1537">
        <v>74900</v>
      </c>
      <c r="C1537">
        <v>71500</v>
      </c>
      <c r="D1537" t="s">
        <v>1279</v>
      </c>
      <c r="E1537">
        <v>4415</v>
      </c>
      <c r="F1537" t="s">
        <v>1653</v>
      </c>
      <c r="G1537" t="s">
        <v>1240</v>
      </c>
      <c r="H1537">
        <v>400223073</v>
      </c>
      <c r="I1537" s="3">
        <v>120</v>
      </c>
      <c r="J1537" t="str">
        <f>VLOOKUP(A1537,'SPENDCAT By Product'!A:B,2,0)</f>
        <v>ART002003</v>
      </c>
    </row>
    <row r="1538" spans="1:10" x14ac:dyDescent="0.3">
      <c r="A1538" t="s">
        <v>430</v>
      </c>
      <c r="B1538">
        <v>74900</v>
      </c>
      <c r="C1538">
        <v>71550</v>
      </c>
      <c r="D1538" t="s">
        <v>1265</v>
      </c>
      <c r="E1538">
        <v>1097</v>
      </c>
      <c r="F1538" t="s">
        <v>1717</v>
      </c>
      <c r="G1538" t="s">
        <v>1240</v>
      </c>
      <c r="H1538">
        <v>400223072</v>
      </c>
      <c r="I1538" s="3">
        <v>207.02</v>
      </c>
      <c r="J1538" t="str">
        <f>VLOOKUP(A1538,'SPENDCAT By Product'!A:B,2,0)</f>
        <v>LIB026002</v>
      </c>
    </row>
    <row r="1539" spans="1:10" x14ac:dyDescent="0.3">
      <c r="A1539" t="s">
        <v>859</v>
      </c>
      <c r="B1539">
        <v>85200</v>
      </c>
      <c r="C1539">
        <v>85250</v>
      </c>
      <c r="D1539" t="s">
        <v>1253</v>
      </c>
      <c r="E1539">
        <v>815240</v>
      </c>
      <c r="F1539" t="s">
        <v>1492</v>
      </c>
      <c r="G1539" t="s">
        <v>1240</v>
      </c>
      <c r="H1539">
        <v>400223068</v>
      </c>
      <c r="I1539" s="3">
        <v>669.65</v>
      </c>
      <c r="J1539" t="str">
        <f>VLOOKUP(A1539,'SPENDCAT By Product'!A:B,2,0)</f>
        <v>FAC012012</v>
      </c>
    </row>
    <row r="1540" spans="1:10" x14ac:dyDescent="0.3">
      <c r="A1540" t="s">
        <v>756</v>
      </c>
      <c r="B1540">
        <v>79000</v>
      </c>
      <c r="C1540">
        <v>79900</v>
      </c>
      <c r="D1540" t="s">
        <v>1249</v>
      </c>
      <c r="E1540">
        <v>10461</v>
      </c>
      <c r="F1540" t="s">
        <v>1388</v>
      </c>
      <c r="G1540" t="s">
        <v>1240</v>
      </c>
      <c r="H1540">
        <v>400223064</v>
      </c>
      <c r="I1540" s="3">
        <v>100</v>
      </c>
      <c r="J1540" t="str">
        <f>VLOOKUP(A1540,'SPENDCAT By Product'!A:B,2,0)</f>
        <v>CPS004025</v>
      </c>
    </row>
    <row r="1541" spans="1:10" x14ac:dyDescent="0.3">
      <c r="A1541" t="s">
        <v>782</v>
      </c>
      <c r="B1541">
        <v>85000</v>
      </c>
      <c r="C1541">
        <v>85000</v>
      </c>
      <c r="D1541" t="s">
        <v>1285</v>
      </c>
      <c r="E1541">
        <v>17979</v>
      </c>
      <c r="F1541" t="s">
        <v>1339</v>
      </c>
      <c r="G1541" t="s">
        <v>1240</v>
      </c>
      <c r="H1541">
        <v>400223062</v>
      </c>
      <c r="I1541" s="3">
        <v>1125</v>
      </c>
      <c r="J1541" t="str">
        <f>VLOOKUP(A1541,'SPENDCAT By Product'!A:B,2,0)</f>
        <v>FAC012028</v>
      </c>
    </row>
    <row r="1542" spans="1:10" x14ac:dyDescent="0.3">
      <c r="A1542" t="s">
        <v>929</v>
      </c>
      <c r="B1542">
        <v>69400</v>
      </c>
      <c r="C1542">
        <v>69000</v>
      </c>
      <c r="D1542" t="s">
        <v>1267</v>
      </c>
      <c r="E1542">
        <v>4101</v>
      </c>
      <c r="F1542" t="s">
        <v>1313</v>
      </c>
      <c r="G1542" t="s">
        <v>1240</v>
      </c>
      <c r="H1542">
        <v>400223060</v>
      </c>
      <c r="I1542" s="3">
        <v>5694.72</v>
      </c>
      <c r="J1542" t="str">
        <f>VLOOKUP(A1542,'SPENDCAT By Product'!A:B,2,0)</f>
        <v>PLH024064</v>
      </c>
    </row>
    <row r="1543" spans="1:10" x14ac:dyDescent="0.3">
      <c r="A1543" t="s">
        <v>929</v>
      </c>
      <c r="B1543">
        <v>69400</v>
      </c>
      <c r="C1543">
        <v>69000</v>
      </c>
      <c r="D1543" t="s">
        <v>1267</v>
      </c>
      <c r="E1543">
        <v>4101</v>
      </c>
      <c r="F1543" t="s">
        <v>1313</v>
      </c>
      <c r="G1543" t="s">
        <v>1240</v>
      </c>
      <c r="H1543">
        <v>400223059</v>
      </c>
      <c r="I1543" s="3">
        <v>3538.46</v>
      </c>
      <c r="J1543" t="str">
        <f>VLOOKUP(A1543,'SPENDCAT By Product'!A:B,2,0)</f>
        <v>PLH024064</v>
      </c>
    </row>
    <row r="1544" spans="1:10" x14ac:dyDescent="0.3">
      <c r="A1544" t="s">
        <v>887</v>
      </c>
      <c r="B1544">
        <v>85000</v>
      </c>
      <c r="C1544">
        <v>85000</v>
      </c>
      <c r="D1544" t="s">
        <v>1285</v>
      </c>
      <c r="E1544">
        <v>14889</v>
      </c>
      <c r="F1544" t="s">
        <v>1515</v>
      </c>
      <c r="G1544" t="s">
        <v>1240</v>
      </c>
      <c r="H1544">
        <v>400223039</v>
      </c>
      <c r="I1544" s="3">
        <v>2985</v>
      </c>
      <c r="J1544" t="str">
        <f>VLOOKUP(A1544,'SPENDCAT By Product'!A:B,2,0)</f>
        <v>FAC012028</v>
      </c>
    </row>
    <row r="1545" spans="1:10" x14ac:dyDescent="0.3">
      <c r="A1545" t="s">
        <v>997</v>
      </c>
      <c r="B1545">
        <v>65700</v>
      </c>
      <c r="C1545">
        <v>68500</v>
      </c>
      <c r="D1545" t="s">
        <v>1277</v>
      </c>
      <c r="E1545">
        <v>18446</v>
      </c>
      <c r="F1545" t="s">
        <v>1811</v>
      </c>
      <c r="G1545" t="s">
        <v>1240</v>
      </c>
      <c r="H1545">
        <v>400223038</v>
      </c>
      <c r="I1545" s="3">
        <v>264.60000000000002</v>
      </c>
      <c r="J1545" t="str">
        <f>VLOOKUP(A1545,'SPENDCAT By Product'!A:B,2,0)</f>
        <v>REC029003</v>
      </c>
    </row>
    <row r="1546" spans="1:10" x14ac:dyDescent="0.3">
      <c r="A1546" t="s">
        <v>738</v>
      </c>
      <c r="B1546">
        <v>79000</v>
      </c>
      <c r="C1546">
        <v>79000</v>
      </c>
      <c r="D1546" t="s">
        <v>1292</v>
      </c>
      <c r="E1546">
        <v>4041</v>
      </c>
      <c r="F1546" t="s">
        <v>1616</v>
      </c>
      <c r="G1546" t="s">
        <v>1240</v>
      </c>
      <c r="H1546">
        <v>400223015</v>
      </c>
      <c r="I1546" s="3">
        <v>590.4</v>
      </c>
      <c r="J1546" t="str">
        <f>VLOOKUP(A1546,'SPENDCAT By Product'!A:B,2,0)</f>
        <v>CPS004022</v>
      </c>
    </row>
    <row r="1547" spans="1:10" x14ac:dyDescent="0.3">
      <c r="A1547" t="s">
        <v>1026</v>
      </c>
      <c r="B1547">
        <v>78000</v>
      </c>
      <c r="C1547">
        <v>78000</v>
      </c>
      <c r="D1547" t="s">
        <v>1291</v>
      </c>
      <c r="E1547">
        <v>7892</v>
      </c>
      <c r="F1547" t="s">
        <v>1518</v>
      </c>
      <c r="G1547" t="s">
        <v>1240</v>
      </c>
      <c r="H1547">
        <v>400223008</v>
      </c>
      <c r="I1547" s="3">
        <v>160</v>
      </c>
      <c r="J1547" t="str">
        <f>VLOOKUP(A1547,'SPENDCAT By Product'!A:B,2,0)</f>
        <v>COR007012</v>
      </c>
    </row>
    <row r="1548" spans="1:10" x14ac:dyDescent="0.3">
      <c r="A1548" t="s">
        <v>1061</v>
      </c>
      <c r="B1548">
        <v>70000</v>
      </c>
      <c r="C1548">
        <v>70000</v>
      </c>
      <c r="D1548" t="s">
        <v>1250</v>
      </c>
      <c r="E1548">
        <v>16788</v>
      </c>
      <c r="F1548" t="s">
        <v>1692</v>
      </c>
      <c r="G1548" t="s">
        <v>1240</v>
      </c>
      <c r="H1548">
        <v>400222997</v>
      </c>
      <c r="I1548" s="3">
        <v>0</v>
      </c>
      <c r="J1548" t="str">
        <f>VLOOKUP(A1548,'SPENDCAT By Product'!A:B,2,0)</f>
        <v>MWS020017</v>
      </c>
    </row>
    <row r="1549" spans="1:10" x14ac:dyDescent="0.3">
      <c r="A1549" t="s">
        <v>1063</v>
      </c>
      <c r="B1549">
        <v>70000</v>
      </c>
      <c r="C1549">
        <v>70000</v>
      </c>
      <c r="D1549" t="s">
        <v>1250</v>
      </c>
      <c r="E1549">
        <v>13129</v>
      </c>
      <c r="F1549" t="s">
        <v>1706</v>
      </c>
      <c r="G1549" t="s">
        <v>1240</v>
      </c>
      <c r="H1549">
        <v>400222996</v>
      </c>
      <c r="I1549" s="3">
        <v>1011.13</v>
      </c>
      <c r="J1549" t="str">
        <f>VLOOKUP(A1549,'SPENDCAT By Product'!A:B,2,0)</f>
        <v>MWS020011</v>
      </c>
    </row>
    <row r="1550" spans="1:10" x14ac:dyDescent="0.3">
      <c r="A1550" t="s">
        <v>430</v>
      </c>
      <c r="B1550">
        <v>74900</v>
      </c>
      <c r="C1550">
        <v>71550</v>
      </c>
      <c r="D1550" t="s">
        <v>1265</v>
      </c>
      <c r="E1550">
        <v>1097</v>
      </c>
      <c r="F1550" t="s">
        <v>1717</v>
      </c>
      <c r="G1550" t="s">
        <v>1240</v>
      </c>
      <c r="H1550">
        <v>400222973</v>
      </c>
      <c r="I1550" s="3">
        <v>145.47</v>
      </c>
      <c r="J1550" t="str">
        <f>VLOOKUP(A1550,'SPENDCAT By Product'!A:B,2,0)</f>
        <v>LIB026002</v>
      </c>
    </row>
    <row r="1551" spans="1:10" x14ac:dyDescent="0.3">
      <c r="A1551" t="s">
        <v>430</v>
      </c>
      <c r="B1551">
        <v>74900</v>
      </c>
      <c r="C1551">
        <v>71550</v>
      </c>
      <c r="D1551" t="s">
        <v>1265</v>
      </c>
      <c r="E1551">
        <v>1097</v>
      </c>
      <c r="F1551" t="s">
        <v>1717</v>
      </c>
      <c r="G1551" t="s">
        <v>1240</v>
      </c>
      <c r="H1551">
        <v>400222972</v>
      </c>
      <c r="I1551" s="3">
        <v>22.68</v>
      </c>
      <c r="J1551" t="str">
        <f>VLOOKUP(A1551,'SPENDCAT By Product'!A:B,2,0)</f>
        <v>LIB026002</v>
      </c>
    </row>
    <row r="1552" spans="1:10" x14ac:dyDescent="0.3">
      <c r="A1552" t="s">
        <v>430</v>
      </c>
      <c r="B1552">
        <v>74900</v>
      </c>
      <c r="C1552">
        <v>71550</v>
      </c>
      <c r="D1552" t="s">
        <v>1265</v>
      </c>
      <c r="E1552">
        <v>1097</v>
      </c>
      <c r="F1552" t="s">
        <v>1717</v>
      </c>
      <c r="G1552" t="s">
        <v>1240</v>
      </c>
      <c r="H1552">
        <v>400222946</v>
      </c>
      <c r="I1552" s="3">
        <v>233.99</v>
      </c>
      <c r="J1552" t="str">
        <f>VLOOKUP(A1552,'SPENDCAT By Product'!A:B,2,0)</f>
        <v>LIB026002</v>
      </c>
    </row>
    <row r="1553" spans="1:10" x14ac:dyDescent="0.3">
      <c r="A1553" t="s">
        <v>430</v>
      </c>
      <c r="B1553">
        <v>74900</v>
      </c>
      <c r="C1553">
        <v>71550</v>
      </c>
      <c r="D1553" t="s">
        <v>1265</v>
      </c>
      <c r="E1553">
        <v>18188</v>
      </c>
      <c r="F1553" t="s">
        <v>1539</v>
      </c>
      <c r="G1553" t="s">
        <v>1240</v>
      </c>
      <c r="H1553">
        <v>400222932</v>
      </c>
      <c r="I1553" s="3">
        <v>41.43</v>
      </c>
      <c r="J1553" t="str">
        <f>VLOOKUP(A1553,'SPENDCAT By Product'!A:B,2,0)</f>
        <v>LIB026002</v>
      </c>
    </row>
    <row r="1554" spans="1:10" x14ac:dyDescent="0.3">
      <c r="A1554" t="s">
        <v>430</v>
      </c>
      <c r="B1554">
        <v>74900</v>
      </c>
      <c r="C1554">
        <v>71550</v>
      </c>
      <c r="D1554" t="s">
        <v>1265</v>
      </c>
      <c r="E1554">
        <v>1097</v>
      </c>
      <c r="F1554" t="s">
        <v>1717</v>
      </c>
      <c r="G1554" t="s">
        <v>1240</v>
      </c>
      <c r="H1554">
        <v>400222927</v>
      </c>
      <c r="I1554" s="3">
        <v>219.72</v>
      </c>
      <c r="J1554" t="str">
        <f>VLOOKUP(A1554,'SPENDCAT By Product'!A:B,2,0)</f>
        <v>LIB026002</v>
      </c>
    </row>
    <row r="1555" spans="1:10" x14ac:dyDescent="0.3">
      <c r="A1555" t="s">
        <v>1049</v>
      </c>
      <c r="B1555">
        <v>70000</v>
      </c>
      <c r="C1555">
        <v>70000</v>
      </c>
      <c r="D1555" t="s">
        <v>1250</v>
      </c>
      <c r="E1555">
        <v>19288</v>
      </c>
      <c r="F1555" t="s">
        <v>1812</v>
      </c>
      <c r="G1555" t="s">
        <v>1240</v>
      </c>
      <c r="H1555">
        <v>400222923</v>
      </c>
      <c r="I1555" s="3">
        <v>248.77</v>
      </c>
      <c r="J1555" t="str">
        <f>VLOOKUP(A1555,'SPENDCAT By Product'!A:B,2,0)</f>
        <v>MED019001</v>
      </c>
    </row>
    <row r="1556" spans="1:10" x14ac:dyDescent="0.3">
      <c r="A1556" t="s">
        <v>1005</v>
      </c>
      <c r="B1556">
        <v>70000</v>
      </c>
      <c r="C1556">
        <v>70000</v>
      </c>
      <c r="D1556" t="s">
        <v>1250</v>
      </c>
      <c r="E1556">
        <v>10500</v>
      </c>
      <c r="F1556" t="s">
        <v>1726</v>
      </c>
      <c r="G1556" t="s">
        <v>1240</v>
      </c>
      <c r="H1556">
        <v>400222922</v>
      </c>
      <c r="I1556" s="3">
        <v>5733.48</v>
      </c>
      <c r="J1556" t="str">
        <f>VLOOKUP(A1556,'SPENDCAT By Product'!A:B,2,0)</f>
        <v>MWS020002</v>
      </c>
    </row>
    <row r="1557" spans="1:10" x14ac:dyDescent="0.3">
      <c r="A1557" t="s">
        <v>1005</v>
      </c>
      <c r="B1557">
        <v>70000</v>
      </c>
      <c r="C1557">
        <v>70000</v>
      </c>
      <c r="D1557" t="s">
        <v>1250</v>
      </c>
      <c r="E1557">
        <v>10500</v>
      </c>
      <c r="F1557" t="s">
        <v>1726</v>
      </c>
      <c r="G1557" t="s">
        <v>1240</v>
      </c>
      <c r="H1557">
        <v>400222921</v>
      </c>
      <c r="I1557" s="3">
        <v>1914.17</v>
      </c>
      <c r="J1557" t="str">
        <f>VLOOKUP(A1557,'SPENDCAT By Product'!A:B,2,0)</f>
        <v>MWS020002</v>
      </c>
    </row>
    <row r="1558" spans="1:10" x14ac:dyDescent="0.3">
      <c r="A1558" t="s">
        <v>1005</v>
      </c>
      <c r="B1558">
        <v>70000</v>
      </c>
      <c r="C1558">
        <v>70000</v>
      </c>
      <c r="D1558" t="s">
        <v>1250</v>
      </c>
      <c r="E1558">
        <v>10500</v>
      </c>
      <c r="F1558" t="s">
        <v>1726</v>
      </c>
      <c r="G1558" t="s">
        <v>1240</v>
      </c>
      <c r="H1558">
        <v>400222920</v>
      </c>
      <c r="I1558" s="3">
        <v>1249.0899999999999</v>
      </c>
      <c r="J1558" t="str">
        <f>VLOOKUP(A1558,'SPENDCAT By Product'!A:B,2,0)</f>
        <v>MWS020002</v>
      </c>
    </row>
    <row r="1559" spans="1:10" x14ac:dyDescent="0.3">
      <c r="A1559" t="s">
        <v>1005</v>
      </c>
      <c r="B1559">
        <v>70000</v>
      </c>
      <c r="C1559">
        <v>70000</v>
      </c>
      <c r="D1559" t="s">
        <v>1250</v>
      </c>
      <c r="E1559">
        <v>10500</v>
      </c>
      <c r="F1559" t="s">
        <v>1726</v>
      </c>
      <c r="G1559" t="s">
        <v>1240</v>
      </c>
      <c r="H1559">
        <v>400222919</v>
      </c>
      <c r="I1559" s="3">
        <v>3874.55</v>
      </c>
      <c r="J1559" t="str">
        <f>VLOOKUP(A1559,'SPENDCAT By Product'!A:B,2,0)</f>
        <v>MWS020002</v>
      </c>
    </row>
    <row r="1560" spans="1:10" x14ac:dyDescent="0.3">
      <c r="A1560" t="s">
        <v>1029</v>
      </c>
      <c r="B1560">
        <v>85200</v>
      </c>
      <c r="C1560">
        <v>85300</v>
      </c>
      <c r="D1560" t="s">
        <v>1275</v>
      </c>
      <c r="E1560">
        <v>255417</v>
      </c>
      <c r="F1560" t="s">
        <v>1284</v>
      </c>
      <c r="G1560" t="s">
        <v>1240</v>
      </c>
      <c r="H1560">
        <v>400222856</v>
      </c>
      <c r="I1560" s="3">
        <v>117.6</v>
      </c>
      <c r="J1560" t="str">
        <f>VLOOKUP(A1560,'SPENDCAT By Product'!A:B,2,0)</f>
        <v>COR007011</v>
      </c>
    </row>
    <row r="1561" spans="1:10" x14ac:dyDescent="0.3">
      <c r="A1561" t="s">
        <v>1137</v>
      </c>
      <c r="B1561">
        <v>70000</v>
      </c>
      <c r="C1561">
        <v>70000</v>
      </c>
      <c r="D1561" t="s">
        <v>1250</v>
      </c>
      <c r="E1561">
        <v>802</v>
      </c>
      <c r="F1561" t="s">
        <v>1319</v>
      </c>
      <c r="G1561" t="s">
        <v>1240</v>
      </c>
      <c r="H1561">
        <v>400222818</v>
      </c>
      <c r="I1561" s="3">
        <v>416.97</v>
      </c>
      <c r="J1561" t="str">
        <f>VLOOKUP(A1561,'SPENDCAT By Product'!A:B,2,0)</f>
        <v>MWS020018</v>
      </c>
    </row>
    <row r="1562" spans="1:10" x14ac:dyDescent="0.3">
      <c r="A1562" t="s">
        <v>909</v>
      </c>
      <c r="B1562">
        <v>69400</v>
      </c>
      <c r="C1562">
        <v>69000</v>
      </c>
      <c r="D1562" t="s">
        <v>1267</v>
      </c>
      <c r="E1562">
        <v>8918</v>
      </c>
      <c r="F1562" t="s">
        <v>1813</v>
      </c>
      <c r="G1562" t="s">
        <v>1240</v>
      </c>
      <c r="H1562">
        <v>400222781</v>
      </c>
      <c r="I1562" s="3">
        <v>897.79</v>
      </c>
      <c r="J1562" t="str">
        <f>VLOOKUP(A1562,'SPENDCAT By Product'!A:B,2,0)</f>
        <v>PLH024082</v>
      </c>
    </row>
    <row r="1563" spans="1:10" x14ac:dyDescent="0.3">
      <c r="A1563" t="s">
        <v>430</v>
      </c>
      <c r="B1563">
        <v>74900</v>
      </c>
      <c r="C1563">
        <v>71550</v>
      </c>
      <c r="D1563" t="s">
        <v>1265</v>
      </c>
      <c r="E1563">
        <v>1097</v>
      </c>
      <c r="F1563" t="s">
        <v>1717</v>
      </c>
      <c r="G1563" t="s">
        <v>1240</v>
      </c>
      <c r="H1563">
        <v>400222732</v>
      </c>
      <c r="I1563" s="3">
        <v>193.54</v>
      </c>
      <c r="J1563" t="str">
        <f>VLOOKUP(A1563,'SPENDCAT By Product'!A:B,2,0)</f>
        <v>LIB026002</v>
      </c>
    </row>
    <row r="1564" spans="1:10" x14ac:dyDescent="0.3">
      <c r="A1564" t="s">
        <v>1027</v>
      </c>
      <c r="B1564">
        <v>78000</v>
      </c>
      <c r="C1564">
        <v>78000</v>
      </c>
      <c r="D1564" t="s">
        <v>1291</v>
      </c>
      <c r="E1564">
        <v>4854</v>
      </c>
      <c r="F1564" t="s">
        <v>1814</v>
      </c>
      <c r="G1564" t="s">
        <v>1240</v>
      </c>
      <c r="H1564">
        <v>400222628</v>
      </c>
      <c r="I1564" s="3">
        <v>500</v>
      </c>
      <c r="J1564" t="str">
        <f>VLOOKUP(A1564,'SPENDCAT By Product'!A:B,2,0)</f>
        <v>COR007004</v>
      </c>
    </row>
    <row r="1565" spans="1:10" x14ac:dyDescent="0.3">
      <c r="A1565" t="s">
        <v>430</v>
      </c>
      <c r="B1565">
        <v>74900</v>
      </c>
      <c r="C1565">
        <v>71550</v>
      </c>
      <c r="D1565" t="s">
        <v>1265</v>
      </c>
      <c r="E1565">
        <v>41502</v>
      </c>
      <c r="F1565" t="s">
        <v>1666</v>
      </c>
      <c r="G1565" t="s">
        <v>1240</v>
      </c>
      <c r="H1565">
        <v>400222614</v>
      </c>
      <c r="I1565" s="3">
        <v>138.72</v>
      </c>
      <c r="J1565" t="str">
        <f>VLOOKUP(A1565,'SPENDCAT By Product'!A:B,2,0)</f>
        <v>LIB026002</v>
      </c>
    </row>
    <row r="1566" spans="1:10" x14ac:dyDescent="0.3">
      <c r="A1566" t="s">
        <v>430</v>
      </c>
      <c r="B1566">
        <v>74900</v>
      </c>
      <c r="C1566">
        <v>71550</v>
      </c>
      <c r="D1566" t="s">
        <v>1265</v>
      </c>
      <c r="E1566">
        <v>1097</v>
      </c>
      <c r="F1566" t="s">
        <v>1717</v>
      </c>
      <c r="G1566" t="s">
        <v>1240</v>
      </c>
      <c r="H1566">
        <v>400222613</v>
      </c>
      <c r="I1566" s="3">
        <v>57.98</v>
      </c>
      <c r="J1566" t="str">
        <f>VLOOKUP(A1566,'SPENDCAT By Product'!A:B,2,0)</f>
        <v>LIB026002</v>
      </c>
    </row>
    <row r="1567" spans="1:10" x14ac:dyDescent="0.3">
      <c r="A1567" t="s">
        <v>430</v>
      </c>
      <c r="B1567">
        <v>74900</v>
      </c>
      <c r="C1567">
        <v>71550</v>
      </c>
      <c r="D1567" t="s">
        <v>1265</v>
      </c>
      <c r="E1567">
        <v>18188</v>
      </c>
      <c r="F1567" t="s">
        <v>1539</v>
      </c>
      <c r="G1567" t="s">
        <v>1240</v>
      </c>
      <c r="H1567">
        <v>400222610</v>
      </c>
      <c r="I1567" s="3">
        <v>43.74</v>
      </c>
      <c r="J1567" t="str">
        <f>VLOOKUP(A1567,'SPENDCAT By Product'!A:B,2,0)</f>
        <v>LIB026002</v>
      </c>
    </row>
    <row r="1568" spans="1:10" x14ac:dyDescent="0.3">
      <c r="A1568" t="s">
        <v>751</v>
      </c>
      <c r="B1568">
        <v>79000</v>
      </c>
      <c r="C1568">
        <v>79900</v>
      </c>
      <c r="D1568" t="s">
        <v>1249</v>
      </c>
      <c r="E1568">
        <v>19171</v>
      </c>
      <c r="F1568" t="s">
        <v>1581</v>
      </c>
      <c r="G1568" t="s">
        <v>1240</v>
      </c>
      <c r="H1568">
        <v>400222596</v>
      </c>
      <c r="I1568" s="3">
        <v>0</v>
      </c>
      <c r="J1568" t="str">
        <f>VLOOKUP(A1568,'SPENDCAT By Product'!A:B,2,0)</f>
        <v>CPS004035</v>
      </c>
    </row>
    <row r="1569" spans="1:10" x14ac:dyDescent="0.3">
      <c r="A1569" t="s">
        <v>604</v>
      </c>
      <c r="B1569">
        <v>70000</v>
      </c>
      <c r="C1569">
        <v>70000</v>
      </c>
      <c r="D1569" t="s">
        <v>1250</v>
      </c>
      <c r="E1569">
        <v>19260</v>
      </c>
      <c r="F1569" t="s">
        <v>1815</v>
      </c>
      <c r="G1569" t="s">
        <v>1240</v>
      </c>
      <c r="H1569">
        <v>400222589</v>
      </c>
      <c r="I1569" s="3">
        <v>3909.26</v>
      </c>
      <c r="J1569" t="str">
        <f>VLOOKUP(A1569,'SPENDCAT By Product'!A:B,2,0)</f>
        <v>MWS020017</v>
      </c>
    </row>
    <row r="1570" spans="1:10" x14ac:dyDescent="0.3">
      <c r="A1570" t="s">
        <v>590</v>
      </c>
      <c r="B1570">
        <v>69300</v>
      </c>
      <c r="C1570">
        <v>65500</v>
      </c>
      <c r="D1570" t="s">
        <v>9</v>
      </c>
      <c r="E1570">
        <v>12137</v>
      </c>
      <c r="F1570" t="s">
        <v>1322</v>
      </c>
      <c r="G1570" t="s">
        <v>1240</v>
      </c>
      <c r="H1570">
        <v>400222543</v>
      </c>
      <c r="I1570" s="3">
        <v>1048.22</v>
      </c>
      <c r="J1570" t="str">
        <f>VLOOKUP(A1570,'SPENDCAT By Product'!A:B,2,0)</f>
        <v>MWW021019</v>
      </c>
    </row>
    <row r="1571" spans="1:10" x14ac:dyDescent="0.3">
      <c r="A1571" t="s">
        <v>1498</v>
      </c>
      <c r="B1571">
        <v>78000</v>
      </c>
      <c r="C1571">
        <v>78000</v>
      </c>
      <c r="D1571" t="s">
        <v>1291</v>
      </c>
      <c r="E1571">
        <v>9692</v>
      </c>
      <c r="F1571" t="s">
        <v>1300</v>
      </c>
      <c r="G1571" t="s">
        <v>1240</v>
      </c>
      <c r="H1571">
        <v>400222530</v>
      </c>
      <c r="I1571" s="3">
        <v>990</v>
      </c>
      <c r="J1571" t="e">
        <f>VLOOKUP(A1571,'SPENDCAT By Product'!A:B,2,0)</f>
        <v>#N/A</v>
      </c>
    </row>
    <row r="1572" spans="1:10" x14ac:dyDescent="0.3">
      <c r="A1572" t="s">
        <v>430</v>
      </c>
      <c r="B1572">
        <v>74900</v>
      </c>
      <c r="C1572">
        <v>71550</v>
      </c>
      <c r="D1572" t="s">
        <v>1265</v>
      </c>
      <c r="E1572">
        <v>18188</v>
      </c>
      <c r="F1572" t="s">
        <v>1539</v>
      </c>
      <c r="G1572" t="s">
        <v>1240</v>
      </c>
      <c r="H1572">
        <v>400222522</v>
      </c>
      <c r="I1572" s="3">
        <v>26.83</v>
      </c>
      <c r="J1572" t="str">
        <f>VLOOKUP(A1572,'SPENDCAT By Product'!A:B,2,0)</f>
        <v>LIB026002</v>
      </c>
    </row>
    <row r="1573" spans="1:10" x14ac:dyDescent="0.3">
      <c r="A1573" t="s">
        <v>430</v>
      </c>
      <c r="B1573">
        <v>74900</v>
      </c>
      <c r="C1573">
        <v>71550</v>
      </c>
      <c r="D1573" t="s">
        <v>1265</v>
      </c>
      <c r="E1573">
        <v>1097</v>
      </c>
      <c r="F1573" t="s">
        <v>1717</v>
      </c>
      <c r="G1573" t="s">
        <v>1240</v>
      </c>
      <c r="H1573">
        <v>400222521</v>
      </c>
      <c r="I1573" s="3">
        <v>285.22000000000003</v>
      </c>
      <c r="J1573" t="str">
        <f>VLOOKUP(A1573,'SPENDCAT By Product'!A:B,2,0)</f>
        <v>LIB026002</v>
      </c>
    </row>
    <row r="1574" spans="1:10" x14ac:dyDescent="0.3">
      <c r="A1574" t="s">
        <v>566</v>
      </c>
      <c r="B1574">
        <v>69300</v>
      </c>
      <c r="C1574">
        <v>69300</v>
      </c>
      <c r="D1574" t="s">
        <v>8</v>
      </c>
      <c r="E1574">
        <v>504</v>
      </c>
      <c r="F1574" t="s">
        <v>1696</v>
      </c>
      <c r="G1574" t="s">
        <v>1240</v>
      </c>
      <c r="H1574">
        <v>400222402</v>
      </c>
      <c r="I1574" s="3">
        <v>0</v>
      </c>
      <c r="J1574" t="str">
        <f>VLOOKUP(A1574,'SPENDCAT By Product'!A:B,2,0)</f>
        <v>CWK006005</v>
      </c>
    </row>
    <row r="1575" spans="1:10" x14ac:dyDescent="0.3">
      <c r="A1575" t="s">
        <v>1532</v>
      </c>
      <c r="B1575">
        <v>69100</v>
      </c>
      <c r="C1575">
        <v>69600</v>
      </c>
      <c r="D1575" t="s">
        <v>1336</v>
      </c>
      <c r="E1575">
        <v>5008</v>
      </c>
      <c r="F1575" t="s">
        <v>1369</v>
      </c>
      <c r="G1575" t="s">
        <v>1240</v>
      </c>
      <c r="H1575">
        <v>400222369</v>
      </c>
      <c r="I1575" s="3">
        <v>446.06</v>
      </c>
      <c r="J1575" t="e">
        <f>VLOOKUP(A1575,'SPENDCAT By Product'!A:B,2,0)</f>
        <v>#N/A</v>
      </c>
    </row>
    <row r="1576" spans="1:10" x14ac:dyDescent="0.3">
      <c r="A1576" t="s">
        <v>858</v>
      </c>
      <c r="B1576">
        <v>85200</v>
      </c>
      <c r="C1576">
        <v>85250</v>
      </c>
      <c r="D1576" t="s">
        <v>1253</v>
      </c>
      <c r="E1576">
        <v>16485</v>
      </c>
      <c r="F1576" t="s">
        <v>1376</v>
      </c>
      <c r="G1576" t="s">
        <v>1240</v>
      </c>
      <c r="H1576">
        <v>400222361</v>
      </c>
      <c r="I1576" s="3">
        <v>202.45</v>
      </c>
      <c r="J1576" t="str">
        <f>VLOOKUP(A1576,'SPENDCAT By Product'!A:B,2,0)</f>
        <v>SEC028001</v>
      </c>
    </row>
    <row r="1577" spans="1:10" x14ac:dyDescent="0.3">
      <c r="A1577" t="s">
        <v>430</v>
      </c>
      <c r="B1577">
        <v>74900</v>
      </c>
      <c r="C1577">
        <v>71550</v>
      </c>
      <c r="D1577" t="s">
        <v>1265</v>
      </c>
      <c r="E1577">
        <v>41502</v>
      </c>
      <c r="F1577" t="s">
        <v>1666</v>
      </c>
      <c r="G1577" t="s">
        <v>1240</v>
      </c>
      <c r="H1577">
        <v>400222328</v>
      </c>
      <c r="I1577" s="3">
        <v>98.57</v>
      </c>
      <c r="J1577" t="str">
        <f>VLOOKUP(A1577,'SPENDCAT By Product'!A:B,2,0)</f>
        <v>LIB026002</v>
      </c>
    </row>
    <row r="1578" spans="1:10" x14ac:dyDescent="0.3">
      <c r="A1578" t="s">
        <v>758</v>
      </c>
      <c r="B1578">
        <v>79000</v>
      </c>
      <c r="C1578">
        <v>79900</v>
      </c>
      <c r="D1578" t="s">
        <v>1249</v>
      </c>
      <c r="E1578">
        <v>7152</v>
      </c>
      <c r="F1578" t="s">
        <v>1334</v>
      </c>
      <c r="G1578" t="s">
        <v>1240</v>
      </c>
      <c r="H1578">
        <v>400222320</v>
      </c>
      <c r="I1578" s="3">
        <v>1611.3</v>
      </c>
      <c r="J1578" t="str">
        <f>VLOOKUP(A1578,'SPENDCAT By Product'!A:B,2,0)</f>
        <v>CPS004014</v>
      </c>
    </row>
    <row r="1579" spans="1:10" x14ac:dyDescent="0.3">
      <c r="A1579" t="s">
        <v>430</v>
      </c>
      <c r="B1579">
        <v>74900</v>
      </c>
      <c r="C1579">
        <v>71550</v>
      </c>
      <c r="D1579" t="s">
        <v>1265</v>
      </c>
      <c r="E1579">
        <v>41502</v>
      </c>
      <c r="F1579" t="s">
        <v>1666</v>
      </c>
      <c r="G1579" t="s">
        <v>1240</v>
      </c>
      <c r="H1579">
        <v>400222266</v>
      </c>
      <c r="I1579" s="3">
        <v>13.74</v>
      </c>
      <c r="J1579" t="str">
        <f>VLOOKUP(A1579,'SPENDCAT By Product'!A:B,2,0)</f>
        <v>LIB026002</v>
      </c>
    </row>
    <row r="1580" spans="1:10" x14ac:dyDescent="0.3">
      <c r="A1580" t="s">
        <v>1027</v>
      </c>
      <c r="B1580">
        <v>78000</v>
      </c>
      <c r="C1580">
        <v>78000</v>
      </c>
      <c r="D1580" t="s">
        <v>1291</v>
      </c>
      <c r="E1580">
        <v>652912</v>
      </c>
      <c r="F1580" t="s">
        <v>1710</v>
      </c>
      <c r="G1580" t="s">
        <v>1240</v>
      </c>
      <c r="H1580">
        <v>400222105</v>
      </c>
      <c r="I1580" s="3">
        <v>500</v>
      </c>
      <c r="J1580" t="str">
        <f>VLOOKUP(A1580,'SPENDCAT By Product'!A:B,2,0)</f>
        <v>COR007004</v>
      </c>
    </row>
    <row r="1581" spans="1:10" x14ac:dyDescent="0.3">
      <c r="A1581" t="s">
        <v>1026</v>
      </c>
      <c r="B1581">
        <v>78000</v>
      </c>
      <c r="C1581">
        <v>78000</v>
      </c>
      <c r="D1581" t="s">
        <v>1291</v>
      </c>
      <c r="E1581">
        <v>640697</v>
      </c>
      <c r="F1581" t="s">
        <v>1373</v>
      </c>
      <c r="G1581" t="s">
        <v>1240</v>
      </c>
      <c r="H1581">
        <v>400222104</v>
      </c>
      <c r="I1581" s="3">
        <v>135</v>
      </c>
      <c r="J1581" t="str">
        <f>VLOOKUP(A1581,'SPENDCAT By Product'!A:B,2,0)</f>
        <v>COR007012</v>
      </c>
    </row>
    <row r="1582" spans="1:10" x14ac:dyDescent="0.3">
      <c r="A1582" t="s">
        <v>909</v>
      </c>
      <c r="B1582">
        <v>69400</v>
      </c>
      <c r="C1582">
        <v>69000</v>
      </c>
      <c r="D1582" t="s">
        <v>1267</v>
      </c>
      <c r="E1582">
        <v>11810</v>
      </c>
      <c r="F1582" t="s">
        <v>1299</v>
      </c>
      <c r="G1582" t="s">
        <v>1240</v>
      </c>
      <c r="H1582">
        <v>400222012</v>
      </c>
      <c r="I1582" s="3">
        <v>523.01</v>
      </c>
      <c r="J1582" t="str">
        <f>VLOOKUP(A1582,'SPENDCAT By Product'!A:B,2,0)</f>
        <v>PLH024082</v>
      </c>
    </row>
    <row r="1583" spans="1:10" x14ac:dyDescent="0.3">
      <c r="A1583" t="s">
        <v>862</v>
      </c>
      <c r="B1583">
        <v>85200</v>
      </c>
      <c r="C1583">
        <v>85250</v>
      </c>
      <c r="D1583" t="s">
        <v>1253</v>
      </c>
      <c r="E1583">
        <v>11810</v>
      </c>
      <c r="F1583" t="s">
        <v>1299</v>
      </c>
      <c r="G1583" t="s">
        <v>1240</v>
      </c>
      <c r="H1583">
        <v>400222010</v>
      </c>
      <c r="I1583" s="3">
        <v>330.85</v>
      </c>
      <c r="J1583" t="str">
        <f>VLOOKUP(A1583,'SPENDCAT By Product'!A:B,2,0)</f>
        <v>FAC012031</v>
      </c>
    </row>
    <row r="1584" spans="1:10" x14ac:dyDescent="0.3">
      <c r="A1584" t="s">
        <v>862</v>
      </c>
      <c r="B1584">
        <v>85200</v>
      </c>
      <c r="C1584">
        <v>85250</v>
      </c>
      <c r="D1584" t="s">
        <v>1253</v>
      </c>
      <c r="E1584">
        <v>11810</v>
      </c>
      <c r="F1584" t="s">
        <v>1299</v>
      </c>
      <c r="G1584" t="s">
        <v>1240</v>
      </c>
      <c r="H1584">
        <v>400222009</v>
      </c>
      <c r="I1584" s="3">
        <v>99.26</v>
      </c>
      <c r="J1584" t="str">
        <f>VLOOKUP(A1584,'SPENDCAT By Product'!A:B,2,0)</f>
        <v>FAC012031</v>
      </c>
    </row>
    <row r="1585" spans="1:10" x14ac:dyDescent="0.3">
      <c r="A1585" t="s">
        <v>888</v>
      </c>
      <c r="B1585">
        <v>85200</v>
      </c>
      <c r="C1585">
        <v>85300</v>
      </c>
      <c r="D1585" t="s">
        <v>1275</v>
      </c>
      <c r="E1585">
        <v>1976</v>
      </c>
      <c r="F1585" t="s">
        <v>1816</v>
      </c>
      <c r="G1585" t="s">
        <v>1240</v>
      </c>
      <c r="H1585">
        <v>400221928</v>
      </c>
      <c r="I1585" s="3">
        <v>441.57</v>
      </c>
      <c r="J1585" t="str">
        <f>VLOOKUP(A1585,'SPENDCAT By Product'!A:B,2,0)</f>
        <v>FAC012007</v>
      </c>
    </row>
    <row r="1586" spans="1:10" x14ac:dyDescent="0.3">
      <c r="A1586" t="s">
        <v>904</v>
      </c>
      <c r="B1586">
        <v>81000</v>
      </c>
      <c r="C1586">
        <v>81000</v>
      </c>
      <c r="D1586" t="s">
        <v>1288</v>
      </c>
      <c r="E1586">
        <v>206997</v>
      </c>
      <c r="F1586" t="s">
        <v>1817</v>
      </c>
      <c r="G1586" t="s">
        <v>1240</v>
      </c>
      <c r="H1586">
        <v>400221896</v>
      </c>
      <c r="I1586" s="3">
        <v>929.88</v>
      </c>
      <c r="J1586" t="str">
        <f>VLOOKUP(A1586,'SPENDCAT By Product'!A:B,2,0)</f>
        <v>OFF023002</v>
      </c>
    </row>
    <row r="1587" spans="1:10" x14ac:dyDescent="0.3">
      <c r="A1587" t="s">
        <v>1004</v>
      </c>
      <c r="B1587">
        <v>70000</v>
      </c>
      <c r="C1587">
        <v>70000</v>
      </c>
      <c r="D1587" t="s">
        <v>1250</v>
      </c>
      <c r="E1587">
        <v>13474</v>
      </c>
      <c r="F1587" t="s">
        <v>1479</v>
      </c>
      <c r="G1587" t="s">
        <v>1240</v>
      </c>
      <c r="H1587">
        <v>400221820</v>
      </c>
      <c r="I1587" s="3">
        <v>280.64</v>
      </c>
      <c r="J1587" t="str">
        <f>VLOOKUP(A1587,'SPENDCAT By Product'!A:B,2,0)</f>
        <v>MWS020002</v>
      </c>
    </row>
    <row r="1588" spans="1:10" x14ac:dyDescent="0.3">
      <c r="A1588" t="s">
        <v>1004</v>
      </c>
      <c r="B1588">
        <v>70000</v>
      </c>
      <c r="C1588">
        <v>70000</v>
      </c>
      <c r="D1588" t="s">
        <v>1250</v>
      </c>
      <c r="E1588">
        <v>13474</v>
      </c>
      <c r="F1588" t="s">
        <v>1479</v>
      </c>
      <c r="G1588" t="s">
        <v>1240</v>
      </c>
      <c r="H1588">
        <v>400221819</v>
      </c>
      <c r="I1588" s="3">
        <v>794.28</v>
      </c>
      <c r="J1588" t="str">
        <f>VLOOKUP(A1588,'SPENDCAT By Product'!A:B,2,0)</f>
        <v>MWS020002</v>
      </c>
    </row>
    <row r="1589" spans="1:10" x14ac:dyDescent="0.3">
      <c r="A1589" t="s">
        <v>1028</v>
      </c>
      <c r="B1589">
        <v>78000</v>
      </c>
      <c r="C1589">
        <v>78000</v>
      </c>
      <c r="D1589" t="s">
        <v>1291</v>
      </c>
      <c r="E1589">
        <v>17606</v>
      </c>
      <c r="F1589" t="s">
        <v>1332</v>
      </c>
      <c r="G1589" t="s">
        <v>1240</v>
      </c>
      <c r="H1589">
        <v>400221772</v>
      </c>
      <c r="I1589" s="3">
        <v>250</v>
      </c>
      <c r="J1589" t="str">
        <f>VLOOKUP(A1589,'SPENDCAT By Product'!A:B,2,0)</f>
        <v>COR007011</v>
      </c>
    </row>
    <row r="1590" spans="1:10" x14ac:dyDescent="0.3">
      <c r="A1590" t="s">
        <v>1029</v>
      </c>
      <c r="B1590">
        <v>85200</v>
      </c>
      <c r="C1590">
        <v>85300</v>
      </c>
      <c r="D1590" t="s">
        <v>1275</v>
      </c>
      <c r="E1590">
        <v>17606</v>
      </c>
      <c r="F1590" t="s">
        <v>1332</v>
      </c>
      <c r="G1590" t="s">
        <v>1240</v>
      </c>
      <c r="H1590">
        <v>400221758</v>
      </c>
      <c r="I1590" s="3">
        <v>561.83000000000004</v>
      </c>
      <c r="J1590" t="str">
        <f>VLOOKUP(A1590,'SPENDCAT By Product'!A:B,2,0)</f>
        <v>COR007011</v>
      </c>
    </row>
    <row r="1591" spans="1:10" x14ac:dyDescent="0.3">
      <c r="A1591" t="s">
        <v>974</v>
      </c>
      <c r="B1591">
        <v>78000</v>
      </c>
      <c r="C1591">
        <v>78100</v>
      </c>
      <c r="D1591" t="s">
        <v>1303</v>
      </c>
      <c r="E1591">
        <v>255417</v>
      </c>
      <c r="F1591" t="s">
        <v>1284</v>
      </c>
      <c r="G1591" t="s">
        <v>1240</v>
      </c>
      <c r="H1591">
        <v>400221746</v>
      </c>
      <c r="I1591" s="3">
        <v>71.510000000000005</v>
      </c>
      <c r="J1591" t="str">
        <f>VLOOKUP(A1591,'SPENDCAT By Product'!A:B,2,0)</f>
        <v>COR007006</v>
      </c>
    </row>
    <row r="1592" spans="1:10" x14ac:dyDescent="0.3">
      <c r="A1592" t="s">
        <v>974</v>
      </c>
      <c r="B1592">
        <v>78000</v>
      </c>
      <c r="C1592">
        <v>78100</v>
      </c>
      <c r="D1592" t="s">
        <v>1303</v>
      </c>
      <c r="E1592">
        <v>255417</v>
      </c>
      <c r="F1592" t="s">
        <v>1284</v>
      </c>
      <c r="G1592" t="s">
        <v>1240</v>
      </c>
      <c r="H1592">
        <v>400221745</v>
      </c>
      <c r="I1592" s="3">
        <v>59.5</v>
      </c>
      <c r="J1592" t="str">
        <f>VLOOKUP(A1592,'SPENDCAT By Product'!A:B,2,0)</f>
        <v>COR007006</v>
      </c>
    </row>
    <row r="1593" spans="1:10" x14ac:dyDescent="0.3">
      <c r="A1593" t="s">
        <v>931</v>
      </c>
      <c r="B1593">
        <v>69400</v>
      </c>
      <c r="C1593">
        <v>69000</v>
      </c>
      <c r="D1593" t="s">
        <v>1267</v>
      </c>
      <c r="E1593">
        <v>16704</v>
      </c>
      <c r="F1593" t="s">
        <v>1621</v>
      </c>
      <c r="G1593" t="s">
        <v>1240</v>
      </c>
      <c r="H1593">
        <v>400221474</v>
      </c>
      <c r="I1593" s="3">
        <v>8512.5</v>
      </c>
      <c r="J1593" t="str">
        <f>VLOOKUP(A1593,'SPENDCAT By Product'!A:B,2,0)</f>
        <v>PLH024016</v>
      </c>
    </row>
    <row r="1594" spans="1:10" x14ac:dyDescent="0.3">
      <c r="A1594" t="s">
        <v>869</v>
      </c>
      <c r="B1594">
        <v>69100</v>
      </c>
      <c r="C1594">
        <v>69600</v>
      </c>
      <c r="D1594" t="s">
        <v>1336</v>
      </c>
      <c r="E1594">
        <v>11337</v>
      </c>
      <c r="F1594" t="s">
        <v>1818</v>
      </c>
      <c r="G1594" t="s">
        <v>1240</v>
      </c>
      <c r="H1594">
        <v>400221276</v>
      </c>
      <c r="I1594" s="3">
        <v>172.2</v>
      </c>
      <c r="J1594" t="str">
        <f>VLOOKUP(A1594,'SPENDCAT By Product'!A:B,2,0)</f>
        <v>EQR011003</v>
      </c>
    </row>
    <row r="1595" spans="1:10" x14ac:dyDescent="0.3">
      <c r="A1595" t="s">
        <v>957</v>
      </c>
      <c r="B1595">
        <v>75000</v>
      </c>
      <c r="C1595">
        <v>77100</v>
      </c>
      <c r="D1595" t="s">
        <v>1293</v>
      </c>
      <c r="E1595">
        <v>6915</v>
      </c>
      <c r="F1595" t="s">
        <v>1467</v>
      </c>
      <c r="G1595" t="s">
        <v>1240</v>
      </c>
      <c r="H1595">
        <v>400221193</v>
      </c>
      <c r="I1595" s="3">
        <v>126.35</v>
      </c>
      <c r="J1595" t="str">
        <f>VLOOKUP(A1595,'SPENDCAT By Product'!A:B,2,0)</f>
        <v>DEL008001</v>
      </c>
    </row>
    <row r="1596" spans="1:10" x14ac:dyDescent="0.3">
      <c r="A1596" t="s">
        <v>1111</v>
      </c>
      <c r="B1596">
        <v>70000</v>
      </c>
      <c r="C1596">
        <v>70100</v>
      </c>
      <c r="D1596" t="s">
        <v>1326</v>
      </c>
      <c r="E1596">
        <v>13936</v>
      </c>
      <c r="F1596" t="s">
        <v>1799</v>
      </c>
      <c r="G1596" t="s">
        <v>1240</v>
      </c>
      <c r="H1596">
        <v>400221048</v>
      </c>
      <c r="I1596" s="3">
        <v>564.57000000000005</v>
      </c>
      <c r="J1596" t="str">
        <f>VLOOKUP(A1596,'SPENDCAT By Product'!A:B,2,0)</f>
        <v>FAC012005</v>
      </c>
    </row>
    <row r="1597" spans="1:10" x14ac:dyDescent="0.3">
      <c r="A1597" t="s">
        <v>1212</v>
      </c>
      <c r="B1597">
        <v>85000</v>
      </c>
      <c r="C1597">
        <v>85000</v>
      </c>
      <c r="D1597" t="s">
        <v>1285</v>
      </c>
      <c r="E1597">
        <v>14779</v>
      </c>
      <c r="F1597" t="s">
        <v>1393</v>
      </c>
      <c r="G1597" t="s">
        <v>1240</v>
      </c>
      <c r="H1597">
        <v>400220987</v>
      </c>
      <c r="I1597" s="3">
        <v>20295</v>
      </c>
      <c r="J1597" t="str">
        <f>VLOOKUP(A1597,'SPENDCAT By Product'!A:B,2,0)</f>
        <v>FAC012028</v>
      </c>
    </row>
    <row r="1598" spans="1:10" x14ac:dyDescent="0.3">
      <c r="A1598" t="s">
        <v>857</v>
      </c>
      <c r="B1598">
        <v>85200</v>
      </c>
      <c r="C1598">
        <v>85250</v>
      </c>
      <c r="D1598" t="s">
        <v>1253</v>
      </c>
      <c r="E1598">
        <v>194</v>
      </c>
      <c r="F1598" t="s">
        <v>1819</v>
      </c>
      <c r="G1598" t="s">
        <v>1240</v>
      </c>
      <c r="H1598">
        <v>400220956</v>
      </c>
      <c r="I1598" s="3">
        <v>1541.38</v>
      </c>
      <c r="J1598" t="str">
        <f>VLOOKUP(A1598,'SPENDCAT By Product'!A:B,2,0)</f>
        <v>FAC012014</v>
      </c>
    </row>
    <row r="1599" spans="1:10" x14ac:dyDescent="0.3">
      <c r="A1599" t="s">
        <v>735</v>
      </c>
      <c r="B1599">
        <v>69100</v>
      </c>
      <c r="C1599">
        <v>69260</v>
      </c>
      <c r="D1599" t="s">
        <v>1278</v>
      </c>
      <c r="E1599">
        <v>16037</v>
      </c>
      <c r="F1599" t="s">
        <v>1268</v>
      </c>
      <c r="G1599" t="s">
        <v>1240</v>
      </c>
      <c r="H1599">
        <v>400220945</v>
      </c>
      <c r="I1599" s="3">
        <v>536.35</v>
      </c>
      <c r="J1599" t="str">
        <f>VLOOKUP(A1599,'SPENDCAT By Product'!A:B,2,0)</f>
        <v>EQR011003</v>
      </c>
    </row>
    <row r="1600" spans="1:10" x14ac:dyDescent="0.3">
      <c r="A1600" t="s">
        <v>782</v>
      </c>
      <c r="B1600">
        <v>85000</v>
      </c>
      <c r="C1600">
        <v>85000</v>
      </c>
      <c r="D1600" t="s">
        <v>1285</v>
      </c>
      <c r="E1600">
        <v>17462</v>
      </c>
      <c r="F1600" t="s">
        <v>1820</v>
      </c>
      <c r="G1600" t="s">
        <v>1240</v>
      </c>
      <c r="H1600">
        <v>400220920</v>
      </c>
      <c r="I1600" s="3">
        <v>0</v>
      </c>
      <c r="J1600" t="str">
        <f>VLOOKUP(A1600,'SPENDCAT By Product'!A:B,2,0)</f>
        <v>FAC012028</v>
      </c>
    </row>
    <row r="1601" spans="1:10" x14ac:dyDescent="0.3">
      <c r="A1601" t="s">
        <v>862</v>
      </c>
      <c r="B1601">
        <v>85200</v>
      </c>
      <c r="C1601">
        <v>85250</v>
      </c>
      <c r="D1601" t="s">
        <v>1253</v>
      </c>
      <c r="E1601">
        <v>11750</v>
      </c>
      <c r="F1601" t="s">
        <v>1394</v>
      </c>
      <c r="G1601" t="s">
        <v>1240</v>
      </c>
      <c r="H1601">
        <v>400220914</v>
      </c>
      <c r="I1601" s="3">
        <v>360.39</v>
      </c>
      <c r="J1601" t="str">
        <f>VLOOKUP(A1601,'SPENDCAT By Product'!A:B,2,0)</f>
        <v>FAC012031</v>
      </c>
    </row>
    <row r="1602" spans="1:10" x14ac:dyDescent="0.3">
      <c r="A1602" t="s">
        <v>512</v>
      </c>
      <c r="B1602">
        <v>85200</v>
      </c>
      <c r="C1602">
        <v>85300</v>
      </c>
      <c r="D1602" t="s">
        <v>1275</v>
      </c>
      <c r="E1602">
        <v>438855</v>
      </c>
      <c r="F1602" t="s">
        <v>1594</v>
      </c>
      <c r="G1602" t="s">
        <v>1240</v>
      </c>
      <c r="H1602">
        <v>400220853</v>
      </c>
      <c r="I1602" s="3">
        <v>93.3</v>
      </c>
      <c r="J1602" t="str">
        <f>VLOOKUP(A1602,'SPENDCAT By Product'!A:B,2,0)</f>
        <v>COR007007</v>
      </c>
    </row>
    <row r="1603" spans="1:10" x14ac:dyDescent="0.3">
      <c r="A1603" t="s">
        <v>960</v>
      </c>
      <c r="B1603">
        <v>75000</v>
      </c>
      <c r="C1603">
        <v>77250</v>
      </c>
      <c r="D1603" t="s">
        <v>1391</v>
      </c>
      <c r="E1603">
        <v>389126</v>
      </c>
      <c r="F1603" t="s">
        <v>1392</v>
      </c>
      <c r="G1603" t="s">
        <v>1240</v>
      </c>
      <c r="H1603">
        <v>400220804</v>
      </c>
      <c r="I1603" s="3">
        <v>1817.62</v>
      </c>
      <c r="J1603" t="str">
        <f>VLOOKUP(A1603,'SPENDCAT By Product'!A:B,2,0)</f>
        <v>SEC028002</v>
      </c>
    </row>
    <row r="1604" spans="1:10" x14ac:dyDescent="0.3">
      <c r="A1604" t="s">
        <v>1821</v>
      </c>
      <c r="B1604">
        <v>65700</v>
      </c>
      <c r="C1604">
        <v>68500</v>
      </c>
      <c r="D1604" t="s">
        <v>1277</v>
      </c>
      <c r="E1604">
        <v>14016</v>
      </c>
      <c r="F1604" t="s">
        <v>1822</v>
      </c>
      <c r="G1604" t="s">
        <v>1240</v>
      </c>
      <c r="H1604">
        <v>400220794</v>
      </c>
      <c r="I1604" s="3">
        <v>2398.5</v>
      </c>
      <c r="J1604" t="e">
        <f>VLOOKUP(A1604,'SPENDCAT By Product'!A:B,2,0)</f>
        <v>#N/A</v>
      </c>
    </row>
    <row r="1605" spans="1:10" x14ac:dyDescent="0.3">
      <c r="A1605" t="s">
        <v>857</v>
      </c>
      <c r="B1605">
        <v>85200</v>
      </c>
      <c r="C1605">
        <v>85250</v>
      </c>
      <c r="D1605" t="s">
        <v>1253</v>
      </c>
      <c r="E1605">
        <v>13373</v>
      </c>
      <c r="F1605" t="s">
        <v>1823</v>
      </c>
      <c r="G1605" t="s">
        <v>1240</v>
      </c>
      <c r="H1605">
        <v>400220784</v>
      </c>
      <c r="I1605" s="3">
        <v>1021.5</v>
      </c>
      <c r="J1605" t="str">
        <f>VLOOKUP(A1605,'SPENDCAT By Product'!A:B,2,0)</f>
        <v>FAC012014</v>
      </c>
    </row>
    <row r="1606" spans="1:10" x14ac:dyDescent="0.3">
      <c r="A1606" t="s">
        <v>754</v>
      </c>
      <c r="B1606">
        <v>79000</v>
      </c>
      <c r="C1606">
        <v>79900</v>
      </c>
      <c r="D1606" t="s">
        <v>1249</v>
      </c>
      <c r="E1606">
        <v>17424</v>
      </c>
      <c r="F1606" t="s">
        <v>1662</v>
      </c>
      <c r="G1606" t="s">
        <v>1240</v>
      </c>
      <c r="H1606">
        <v>400220711</v>
      </c>
      <c r="I1606" s="3">
        <v>3308.7</v>
      </c>
      <c r="J1606" t="str">
        <f>VLOOKUP(A1606,'SPENDCAT By Product'!A:B,2,0)</f>
        <v>CPS004012</v>
      </c>
    </row>
    <row r="1607" spans="1:10" x14ac:dyDescent="0.3">
      <c r="A1607" t="s">
        <v>1004</v>
      </c>
      <c r="B1607">
        <v>70000</v>
      </c>
      <c r="C1607">
        <v>70000</v>
      </c>
      <c r="D1607" t="s">
        <v>1250</v>
      </c>
      <c r="E1607">
        <v>13474</v>
      </c>
      <c r="F1607" t="s">
        <v>1479</v>
      </c>
      <c r="G1607" t="s">
        <v>1240</v>
      </c>
      <c r="H1607">
        <v>400220707</v>
      </c>
      <c r="I1607" s="3">
        <v>600.63</v>
      </c>
      <c r="J1607" t="str">
        <f>VLOOKUP(A1607,'SPENDCAT By Product'!A:B,2,0)</f>
        <v>MWS020002</v>
      </c>
    </row>
    <row r="1608" spans="1:10" x14ac:dyDescent="0.3">
      <c r="A1608" t="s">
        <v>421</v>
      </c>
      <c r="B1608">
        <v>74900</v>
      </c>
      <c r="C1608">
        <v>71500</v>
      </c>
      <c r="D1608" t="s">
        <v>1279</v>
      </c>
      <c r="E1608">
        <v>11393</v>
      </c>
      <c r="F1608" t="s">
        <v>1783</v>
      </c>
      <c r="G1608" t="s">
        <v>1240</v>
      </c>
      <c r="H1608">
        <v>400220631</v>
      </c>
      <c r="I1608" s="3">
        <v>512.39</v>
      </c>
      <c r="J1608" t="str">
        <f>VLOOKUP(A1608,'SPENDCAT By Product'!A:B,2,0)</f>
        <v>ART002003</v>
      </c>
    </row>
    <row r="1609" spans="1:10" x14ac:dyDescent="0.3">
      <c r="A1609" t="s">
        <v>1532</v>
      </c>
      <c r="B1609">
        <v>69100</v>
      </c>
      <c r="C1609">
        <v>69600</v>
      </c>
      <c r="D1609" t="s">
        <v>1336</v>
      </c>
      <c r="E1609">
        <v>5008</v>
      </c>
      <c r="F1609" t="s">
        <v>1369</v>
      </c>
      <c r="G1609" t="s">
        <v>1240</v>
      </c>
      <c r="H1609">
        <v>400220598</v>
      </c>
      <c r="I1609" s="3">
        <v>457.7</v>
      </c>
      <c r="J1609" t="e">
        <f>VLOOKUP(A1609,'SPENDCAT By Product'!A:B,2,0)</f>
        <v>#N/A</v>
      </c>
    </row>
    <row r="1610" spans="1:10" x14ac:dyDescent="0.3">
      <c r="A1610" t="s">
        <v>777</v>
      </c>
      <c r="B1610">
        <v>70000</v>
      </c>
      <c r="C1610">
        <v>70000</v>
      </c>
      <c r="D1610" t="s">
        <v>1250</v>
      </c>
      <c r="E1610">
        <v>311406</v>
      </c>
      <c r="F1610" t="s">
        <v>1491</v>
      </c>
      <c r="G1610" t="s">
        <v>1240</v>
      </c>
      <c r="H1610">
        <v>400220520</v>
      </c>
      <c r="I1610" s="3">
        <v>885.3</v>
      </c>
      <c r="J1610" t="str">
        <f>VLOOKUP(A1610,'SPENDCAT By Product'!A:B,2,0)</f>
        <v>MWS020017</v>
      </c>
    </row>
    <row r="1611" spans="1:10" x14ac:dyDescent="0.3">
      <c r="A1611" t="s">
        <v>590</v>
      </c>
      <c r="B1611">
        <v>69300</v>
      </c>
      <c r="C1611">
        <v>65500</v>
      </c>
      <c r="D1611" t="s">
        <v>9</v>
      </c>
      <c r="E1611">
        <v>12137</v>
      </c>
      <c r="F1611" t="s">
        <v>1322</v>
      </c>
      <c r="G1611" t="s">
        <v>1240</v>
      </c>
      <c r="H1611">
        <v>400220460</v>
      </c>
      <c r="I1611" s="3">
        <v>2407.17</v>
      </c>
      <c r="J1611" t="str">
        <f>VLOOKUP(A1611,'SPENDCAT By Product'!A:B,2,0)</f>
        <v>MWW021019</v>
      </c>
    </row>
    <row r="1612" spans="1:10" x14ac:dyDescent="0.3">
      <c r="A1612" t="s">
        <v>454</v>
      </c>
      <c r="B1612">
        <v>70000</v>
      </c>
      <c r="C1612">
        <v>70000</v>
      </c>
      <c r="D1612" t="s">
        <v>1250</v>
      </c>
      <c r="E1612">
        <v>19180</v>
      </c>
      <c r="F1612" t="s">
        <v>1592</v>
      </c>
      <c r="G1612" t="s">
        <v>1240</v>
      </c>
      <c r="H1612">
        <v>400220441</v>
      </c>
      <c r="I1612" s="3">
        <v>875.42</v>
      </c>
      <c r="J1612" t="str">
        <f>VLOOKUP(A1612,'SPENDCAT By Product'!A:B,2,0)</f>
        <v>MWS020008</v>
      </c>
    </row>
    <row r="1613" spans="1:10" x14ac:dyDescent="0.3">
      <c r="A1613" t="s">
        <v>883</v>
      </c>
      <c r="B1613">
        <v>70000</v>
      </c>
      <c r="C1613">
        <v>70000</v>
      </c>
      <c r="D1613" t="s">
        <v>1250</v>
      </c>
      <c r="E1613">
        <v>1691</v>
      </c>
      <c r="F1613" t="s">
        <v>1586</v>
      </c>
      <c r="G1613" t="s">
        <v>1240</v>
      </c>
      <c r="H1613">
        <v>400220298</v>
      </c>
      <c r="I1613" s="3">
        <v>599.99</v>
      </c>
      <c r="J1613" t="str">
        <f>VLOOKUP(A1613,'SPENDCAT By Product'!A:B,2,0)</f>
        <v>OFF023019</v>
      </c>
    </row>
    <row r="1614" spans="1:10" x14ac:dyDescent="0.3">
      <c r="A1614" t="s">
        <v>1056</v>
      </c>
      <c r="B1614">
        <v>70000</v>
      </c>
      <c r="C1614">
        <v>70000</v>
      </c>
      <c r="D1614" t="s">
        <v>1250</v>
      </c>
      <c r="E1614">
        <v>1398</v>
      </c>
      <c r="F1614" t="s">
        <v>1282</v>
      </c>
      <c r="G1614" t="s">
        <v>1240</v>
      </c>
      <c r="H1614">
        <v>400219920</v>
      </c>
      <c r="I1614" s="3">
        <v>407.27</v>
      </c>
      <c r="J1614" t="str">
        <f>VLOOKUP(A1614,'SPENDCAT By Product'!A:B,2,0)</f>
        <v>HNS014011</v>
      </c>
    </row>
    <row r="1615" spans="1:10" x14ac:dyDescent="0.3">
      <c r="A1615" t="s">
        <v>559</v>
      </c>
      <c r="B1615">
        <v>69300</v>
      </c>
      <c r="C1615">
        <v>65500</v>
      </c>
      <c r="D1615" t="s">
        <v>9</v>
      </c>
      <c r="E1615">
        <v>78379</v>
      </c>
      <c r="F1615" t="s">
        <v>1259</v>
      </c>
      <c r="G1615" t="s">
        <v>1240</v>
      </c>
      <c r="H1615">
        <v>400219852</v>
      </c>
      <c r="I1615" s="3">
        <v>5618.25</v>
      </c>
      <c r="J1615" t="str">
        <f>VLOOKUP(A1615,'SPENDCAT By Product'!A:B,2,0)</f>
        <v>CWK006003</v>
      </c>
    </row>
    <row r="1616" spans="1:10" x14ac:dyDescent="0.3">
      <c r="A1616" t="s">
        <v>531</v>
      </c>
      <c r="B1616">
        <v>70000</v>
      </c>
      <c r="C1616">
        <v>70000</v>
      </c>
      <c r="D1616" t="s">
        <v>1250</v>
      </c>
      <c r="E1616">
        <v>1363</v>
      </c>
      <c r="F1616" t="s">
        <v>1596</v>
      </c>
      <c r="G1616" t="s">
        <v>1240</v>
      </c>
      <c r="H1616">
        <v>400219707</v>
      </c>
      <c r="I1616" s="3">
        <v>195.32</v>
      </c>
      <c r="J1616" t="str">
        <f>VLOOKUP(A1616,'SPENDCAT By Product'!A:B,2,0)</f>
        <v>MED019001</v>
      </c>
    </row>
    <row r="1617" spans="1:10" x14ac:dyDescent="0.3">
      <c r="A1617" t="s">
        <v>735</v>
      </c>
      <c r="B1617">
        <v>69100</v>
      </c>
      <c r="C1617">
        <v>69260</v>
      </c>
      <c r="D1617" t="s">
        <v>1278</v>
      </c>
      <c r="E1617">
        <v>3536</v>
      </c>
      <c r="F1617" t="s">
        <v>1290</v>
      </c>
      <c r="G1617" t="s">
        <v>1240</v>
      </c>
      <c r="H1617">
        <v>400219115</v>
      </c>
      <c r="I1617" s="3">
        <v>0</v>
      </c>
      <c r="J1617" t="str">
        <f>VLOOKUP(A1617,'SPENDCAT By Product'!A:B,2,0)</f>
        <v>EQR011003</v>
      </c>
    </row>
    <row r="1618" spans="1:10" x14ac:dyDescent="0.3">
      <c r="A1618" t="s">
        <v>745</v>
      </c>
      <c r="B1618">
        <v>79000</v>
      </c>
      <c r="C1618">
        <v>79900</v>
      </c>
      <c r="D1618" t="s">
        <v>1249</v>
      </c>
      <c r="E1618">
        <v>418559</v>
      </c>
      <c r="F1618" t="s">
        <v>1308</v>
      </c>
      <c r="G1618" t="s">
        <v>1240</v>
      </c>
      <c r="H1618">
        <v>400218380</v>
      </c>
      <c r="I1618" s="3">
        <v>1944</v>
      </c>
      <c r="J1618" t="str">
        <f>VLOOKUP(A1618,'SPENDCAT By Product'!A:B,2,0)</f>
        <v>CON005002</v>
      </c>
    </row>
    <row r="1619" spans="1:10" x14ac:dyDescent="0.3">
      <c r="A1619" t="s">
        <v>974</v>
      </c>
      <c r="B1619">
        <v>78000</v>
      </c>
      <c r="C1619">
        <v>78100</v>
      </c>
      <c r="D1619" t="s">
        <v>1303</v>
      </c>
      <c r="E1619">
        <v>255417</v>
      </c>
      <c r="F1619" t="s">
        <v>1284</v>
      </c>
      <c r="G1619" t="s">
        <v>1240</v>
      </c>
      <c r="H1619">
        <v>400218297</v>
      </c>
      <c r="I1619" s="3">
        <v>140.9</v>
      </c>
      <c r="J1619" t="str">
        <f>VLOOKUP(A1619,'SPENDCAT By Product'!A:B,2,0)</f>
        <v>COR007006</v>
      </c>
    </row>
    <row r="1620" spans="1:10" x14ac:dyDescent="0.3">
      <c r="A1620" t="s">
        <v>974</v>
      </c>
      <c r="B1620">
        <v>78000</v>
      </c>
      <c r="C1620">
        <v>78100</v>
      </c>
      <c r="D1620" t="s">
        <v>1303</v>
      </c>
      <c r="E1620">
        <v>255417</v>
      </c>
      <c r="F1620" t="s">
        <v>1284</v>
      </c>
      <c r="G1620" t="s">
        <v>1240</v>
      </c>
      <c r="H1620">
        <v>400218296</v>
      </c>
      <c r="I1620" s="3">
        <v>195.55</v>
      </c>
      <c r="J1620" t="str">
        <f>VLOOKUP(A1620,'SPENDCAT By Product'!A:B,2,0)</f>
        <v>COR007006</v>
      </c>
    </row>
    <row r="1621" spans="1:10" x14ac:dyDescent="0.3">
      <c r="A1621" t="s">
        <v>1151</v>
      </c>
      <c r="B1621">
        <v>70000</v>
      </c>
      <c r="C1621">
        <v>70000</v>
      </c>
      <c r="D1621" t="s">
        <v>1250</v>
      </c>
      <c r="E1621">
        <v>16037</v>
      </c>
      <c r="F1621" t="s">
        <v>1268</v>
      </c>
      <c r="G1621" t="s">
        <v>1240</v>
      </c>
      <c r="H1621">
        <v>400213417</v>
      </c>
      <c r="I1621" s="3">
        <v>131.41</v>
      </c>
      <c r="J1621" t="str">
        <f>VLOOKUP(A1621,'SPENDCAT By Product'!A:B,2,0)</f>
        <v>EQR011003</v>
      </c>
    </row>
    <row r="1622" spans="1:10" x14ac:dyDescent="0.3">
      <c r="A1622" t="s">
        <v>735</v>
      </c>
      <c r="B1622">
        <v>69100</v>
      </c>
      <c r="C1622">
        <v>69260</v>
      </c>
      <c r="D1622" t="s">
        <v>1278</v>
      </c>
      <c r="E1622">
        <v>16037</v>
      </c>
      <c r="F1622" t="s">
        <v>1268</v>
      </c>
      <c r="G1622" t="s">
        <v>1240</v>
      </c>
      <c r="H1622">
        <v>400211242</v>
      </c>
      <c r="I1622" s="3">
        <v>835.58</v>
      </c>
      <c r="J1622" t="str">
        <f>VLOOKUP(A1622,'SPENDCAT By Product'!A:B,2,0)</f>
        <v>EQR011003</v>
      </c>
    </row>
    <row r="1623" spans="1:10" x14ac:dyDescent="0.3">
      <c r="A1623" t="s">
        <v>555</v>
      </c>
      <c r="B1623">
        <v>69300</v>
      </c>
      <c r="C1623">
        <v>65500</v>
      </c>
      <c r="D1623" t="s">
        <v>9</v>
      </c>
      <c r="E1623">
        <v>7649</v>
      </c>
      <c r="F1623" t="s">
        <v>1264</v>
      </c>
      <c r="G1623" t="s">
        <v>1240</v>
      </c>
      <c r="H1623">
        <v>400206246</v>
      </c>
      <c r="I1623" s="3">
        <v>3972.5</v>
      </c>
      <c r="J1623" t="str">
        <f>VLOOKUP(A1623,'SPENDCAT By Product'!A:B,2,0)</f>
        <v>CWK006002</v>
      </c>
    </row>
    <row r="1624" spans="1:10" x14ac:dyDescent="0.3">
      <c r="A1624" t="s">
        <v>750</v>
      </c>
      <c r="B1624">
        <v>79000</v>
      </c>
      <c r="C1624">
        <v>79900</v>
      </c>
      <c r="D1624" t="s">
        <v>1249</v>
      </c>
      <c r="E1624">
        <v>8213</v>
      </c>
      <c r="F1624" t="s">
        <v>1687</v>
      </c>
      <c r="G1624" t="s">
        <v>1240</v>
      </c>
      <c r="H1624">
        <v>400201267</v>
      </c>
      <c r="I1624" s="3">
        <v>6574.35</v>
      </c>
      <c r="J1624" t="str">
        <f>VLOOKUP(A1624,'SPENDCAT By Product'!A:B,2,0)</f>
        <v>CPS004010</v>
      </c>
    </row>
    <row r="1625" spans="1:10" x14ac:dyDescent="0.3">
      <c r="A1625" t="s">
        <v>609</v>
      </c>
      <c r="B1625">
        <v>86000</v>
      </c>
      <c r="C1625">
        <v>86000</v>
      </c>
      <c r="D1625" t="s">
        <v>1261</v>
      </c>
      <c r="E1625">
        <v>4000</v>
      </c>
      <c r="F1625" t="s">
        <v>1395</v>
      </c>
      <c r="G1625" t="s">
        <v>1240</v>
      </c>
      <c r="H1625">
        <v>0</v>
      </c>
      <c r="I1625" s="3">
        <v>95977.31</v>
      </c>
      <c r="J1625" t="str">
        <f>VLOOKUP(A1625,'SPENDCAT By Product'!A:B,2,0)</f>
        <v>ELE033001</v>
      </c>
    </row>
    <row r="1626" spans="1:10" x14ac:dyDescent="0.3">
      <c r="B1626">
        <v>99999</v>
      </c>
      <c r="C1626">
        <v>99999</v>
      </c>
      <c r="D1626" t="s">
        <v>1400</v>
      </c>
      <c r="E1626">
        <v>52934</v>
      </c>
      <c r="F1626" t="s">
        <v>1401</v>
      </c>
      <c r="G1626" t="s">
        <v>1240</v>
      </c>
      <c r="H1626">
        <v>0</v>
      </c>
      <c r="I1626" s="3">
        <v>45818.93</v>
      </c>
      <c r="J1626" t="e">
        <f>VLOOKUP(A1626,'SPENDCAT By Product'!A:B,2,0)</f>
        <v>#N/A</v>
      </c>
    </row>
    <row r="1627" spans="1:10" x14ac:dyDescent="0.3">
      <c r="A1627" t="s">
        <v>612</v>
      </c>
      <c r="B1627">
        <v>86000</v>
      </c>
      <c r="C1627">
        <v>86000</v>
      </c>
      <c r="D1627" t="s">
        <v>1261</v>
      </c>
      <c r="E1627">
        <v>52299</v>
      </c>
      <c r="F1627" t="s">
        <v>1402</v>
      </c>
      <c r="G1627" t="s">
        <v>1240</v>
      </c>
      <c r="H1627">
        <v>0</v>
      </c>
      <c r="I1627" s="3">
        <v>33189.120000000003</v>
      </c>
      <c r="J1627" t="str">
        <f>VLOOKUP(A1627,'SPENDCAT By Product'!A:B,2,0)</f>
        <v>FVP013001</v>
      </c>
    </row>
    <row r="1628" spans="1:10" x14ac:dyDescent="0.3">
      <c r="A1628" t="s">
        <v>1396</v>
      </c>
      <c r="B1628">
        <v>86000</v>
      </c>
      <c r="C1628">
        <v>86000</v>
      </c>
      <c r="D1628" t="s">
        <v>1261</v>
      </c>
      <c r="E1628">
        <v>52933</v>
      </c>
      <c r="F1628" t="s">
        <v>1397</v>
      </c>
      <c r="G1628" t="s">
        <v>1240</v>
      </c>
      <c r="H1628">
        <v>0</v>
      </c>
      <c r="I1628" s="3">
        <v>29296.7</v>
      </c>
      <c r="J1628" t="e">
        <f>VLOOKUP(A1628,'SPENDCAT By Product'!A:B,2,0)</f>
        <v>#N/A</v>
      </c>
    </row>
    <row r="1629" spans="1:10" x14ac:dyDescent="0.3">
      <c r="A1629" t="s">
        <v>542</v>
      </c>
      <c r="B1629">
        <v>76000</v>
      </c>
      <c r="C1629">
        <v>76000</v>
      </c>
      <c r="D1629" t="s">
        <v>1271</v>
      </c>
      <c r="E1629">
        <v>12010</v>
      </c>
      <c r="F1629" t="s">
        <v>1399</v>
      </c>
      <c r="G1629" t="s">
        <v>1240</v>
      </c>
      <c r="H1629">
        <v>0</v>
      </c>
      <c r="I1629" s="3">
        <v>22519.72</v>
      </c>
      <c r="J1629" t="str">
        <f>VLOOKUP(A1629,'SPENDCAT By Product'!A:B,2,0)</f>
        <v>TEL030002</v>
      </c>
    </row>
    <row r="1630" spans="1:10" x14ac:dyDescent="0.3">
      <c r="A1630" t="s">
        <v>964</v>
      </c>
      <c r="B1630">
        <v>74900</v>
      </c>
      <c r="C1630">
        <v>73600</v>
      </c>
      <c r="D1630" t="s">
        <v>1335</v>
      </c>
      <c r="E1630">
        <v>16911</v>
      </c>
      <c r="F1630" t="s">
        <v>1436</v>
      </c>
      <c r="G1630" t="s">
        <v>1240</v>
      </c>
      <c r="H1630">
        <v>0</v>
      </c>
      <c r="I1630" s="3">
        <v>13000</v>
      </c>
      <c r="J1630" t="str">
        <f>VLOOKUP(A1630,'SPENDCAT By Product'!A:B,2,0)</f>
        <v>NON022005</v>
      </c>
    </row>
    <row r="1631" spans="1:10" x14ac:dyDescent="0.3">
      <c r="A1631" t="s">
        <v>964</v>
      </c>
      <c r="B1631">
        <v>74900</v>
      </c>
      <c r="C1631">
        <v>73600</v>
      </c>
      <c r="D1631" t="s">
        <v>1335</v>
      </c>
      <c r="E1631">
        <v>14725</v>
      </c>
      <c r="F1631" t="s">
        <v>1501</v>
      </c>
      <c r="G1631" t="s">
        <v>1240</v>
      </c>
      <c r="H1631">
        <v>0</v>
      </c>
      <c r="I1631" s="3">
        <v>12172.56</v>
      </c>
      <c r="J1631" t="str">
        <f>VLOOKUP(A1631,'SPENDCAT By Product'!A:B,2,0)</f>
        <v>NON022005</v>
      </c>
    </row>
    <row r="1632" spans="1:10" x14ac:dyDescent="0.3">
      <c r="B1632">
        <v>65965</v>
      </c>
      <c r="C1632">
        <v>65965</v>
      </c>
      <c r="D1632" t="s">
        <v>1824</v>
      </c>
      <c r="E1632">
        <v>19216</v>
      </c>
      <c r="G1632" t="s">
        <v>1240</v>
      </c>
      <c r="H1632">
        <v>0</v>
      </c>
      <c r="I1632" s="3">
        <v>12054</v>
      </c>
      <c r="J1632" t="e">
        <f>VLOOKUP(A1632,'SPENDCAT By Product'!A:B,2,0)</f>
        <v>#N/A</v>
      </c>
    </row>
    <row r="1633" spans="1:10" x14ac:dyDescent="0.3">
      <c r="A1633" t="s">
        <v>964</v>
      </c>
      <c r="B1633">
        <v>74900</v>
      </c>
      <c r="C1633">
        <v>73600</v>
      </c>
      <c r="D1633" t="s">
        <v>1335</v>
      </c>
      <c r="E1633">
        <v>11369</v>
      </c>
      <c r="F1633" t="s">
        <v>1407</v>
      </c>
      <c r="G1633" t="s">
        <v>1240</v>
      </c>
      <c r="H1633">
        <v>0</v>
      </c>
      <c r="I1633" s="3">
        <v>11250</v>
      </c>
      <c r="J1633" t="str">
        <f>VLOOKUP(A1633,'SPENDCAT By Product'!A:B,2,0)</f>
        <v>NON022005</v>
      </c>
    </row>
    <row r="1634" spans="1:10" x14ac:dyDescent="0.3">
      <c r="A1634" t="s">
        <v>958</v>
      </c>
      <c r="B1634">
        <v>76000</v>
      </c>
      <c r="C1634">
        <v>76100</v>
      </c>
      <c r="D1634" t="s">
        <v>1365</v>
      </c>
      <c r="E1634">
        <v>11826</v>
      </c>
      <c r="F1634" t="s">
        <v>1404</v>
      </c>
      <c r="G1634" t="s">
        <v>1240</v>
      </c>
      <c r="H1634">
        <v>0</v>
      </c>
      <c r="I1634" s="3">
        <v>9450</v>
      </c>
      <c r="J1634" t="str">
        <f>VLOOKUP(A1634,'SPENDCAT By Product'!A:B,2,0)</f>
        <v>OFF023011</v>
      </c>
    </row>
    <row r="1635" spans="1:10" x14ac:dyDescent="0.3">
      <c r="A1635" t="s">
        <v>609</v>
      </c>
      <c r="B1635">
        <v>86000</v>
      </c>
      <c r="C1635">
        <v>86000</v>
      </c>
      <c r="D1635" t="s">
        <v>1261</v>
      </c>
      <c r="E1635">
        <v>13222</v>
      </c>
      <c r="F1635" t="s">
        <v>1405</v>
      </c>
      <c r="G1635" t="s">
        <v>1240</v>
      </c>
      <c r="H1635">
        <v>0</v>
      </c>
      <c r="I1635" s="3">
        <v>8810.15</v>
      </c>
      <c r="J1635" t="str">
        <f>VLOOKUP(A1635,'SPENDCAT By Product'!A:B,2,0)</f>
        <v>ELE033001</v>
      </c>
    </row>
    <row r="1636" spans="1:10" x14ac:dyDescent="0.3">
      <c r="A1636" t="s">
        <v>995</v>
      </c>
      <c r="B1636">
        <v>74900</v>
      </c>
      <c r="C1636">
        <v>73600</v>
      </c>
      <c r="D1636" t="s">
        <v>1335</v>
      </c>
      <c r="E1636">
        <v>17812</v>
      </c>
      <c r="F1636" t="s">
        <v>1430</v>
      </c>
      <c r="G1636" t="s">
        <v>1240</v>
      </c>
      <c r="H1636">
        <v>0</v>
      </c>
      <c r="I1636" s="3">
        <v>8750</v>
      </c>
      <c r="J1636" t="str">
        <f>VLOOKUP(A1636,'SPENDCAT By Product'!A:B,2,0)</f>
        <v>NON022005</v>
      </c>
    </row>
    <row r="1637" spans="1:10" x14ac:dyDescent="0.3">
      <c r="A1637" t="s">
        <v>964</v>
      </c>
      <c r="B1637">
        <v>74900</v>
      </c>
      <c r="C1637">
        <v>73600</v>
      </c>
      <c r="D1637" t="s">
        <v>1335</v>
      </c>
      <c r="E1637">
        <v>14042</v>
      </c>
      <c r="F1637" t="s">
        <v>1544</v>
      </c>
      <c r="G1637" t="s">
        <v>1240</v>
      </c>
      <c r="H1637">
        <v>0</v>
      </c>
      <c r="I1637" s="3">
        <v>7768.32</v>
      </c>
      <c r="J1637" t="str">
        <f>VLOOKUP(A1637,'SPENDCAT By Product'!A:B,2,0)</f>
        <v>NON022005</v>
      </c>
    </row>
    <row r="1638" spans="1:10" x14ac:dyDescent="0.3">
      <c r="B1638">
        <v>59940</v>
      </c>
      <c r="C1638">
        <v>65940</v>
      </c>
      <c r="D1638" t="s">
        <v>1591</v>
      </c>
      <c r="E1638">
        <v>18584</v>
      </c>
      <c r="G1638" t="s">
        <v>1240</v>
      </c>
      <c r="H1638">
        <v>0</v>
      </c>
      <c r="I1638" s="3">
        <v>6765</v>
      </c>
      <c r="J1638" t="e">
        <f>VLOOKUP(A1638,'SPENDCAT By Product'!A:B,2,0)</f>
        <v>#N/A</v>
      </c>
    </row>
    <row r="1639" spans="1:10" x14ac:dyDescent="0.3">
      <c r="A1639" t="s">
        <v>964</v>
      </c>
      <c r="B1639">
        <v>74900</v>
      </c>
      <c r="C1639">
        <v>73600</v>
      </c>
      <c r="D1639" t="s">
        <v>1335</v>
      </c>
      <c r="E1639">
        <v>18931</v>
      </c>
      <c r="F1639" t="s">
        <v>1543</v>
      </c>
      <c r="G1639" t="s">
        <v>1240</v>
      </c>
      <c r="H1639">
        <v>0</v>
      </c>
      <c r="I1639" s="3">
        <v>6450</v>
      </c>
      <c r="J1639" t="str">
        <f>VLOOKUP(A1639,'SPENDCAT By Product'!A:B,2,0)</f>
        <v>NON022005</v>
      </c>
    </row>
    <row r="1640" spans="1:10" x14ac:dyDescent="0.3">
      <c r="A1640" t="s">
        <v>995</v>
      </c>
      <c r="B1640">
        <v>74900</v>
      </c>
      <c r="C1640">
        <v>73600</v>
      </c>
      <c r="D1640" t="s">
        <v>1335</v>
      </c>
      <c r="E1640">
        <v>17954</v>
      </c>
      <c r="F1640" t="s">
        <v>1426</v>
      </c>
      <c r="G1640" t="s">
        <v>1240</v>
      </c>
      <c r="H1640">
        <v>0</v>
      </c>
      <c r="I1640" s="3">
        <v>4950</v>
      </c>
      <c r="J1640" t="str">
        <f>VLOOKUP(A1640,'SPENDCAT By Product'!A:B,2,0)</f>
        <v>NON022005</v>
      </c>
    </row>
    <row r="1641" spans="1:10" x14ac:dyDescent="0.3">
      <c r="A1641" t="s">
        <v>995</v>
      </c>
      <c r="B1641">
        <v>74900</v>
      </c>
      <c r="C1641">
        <v>73600</v>
      </c>
      <c r="D1641" t="s">
        <v>1335</v>
      </c>
      <c r="E1641">
        <v>19148</v>
      </c>
      <c r="F1641" t="s">
        <v>1589</v>
      </c>
      <c r="G1641" t="s">
        <v>1240</v>
      </c>
      <c r="H1641">
        <v>0</v>
      </c>
      <c r="I1641" s="3">
        <v>4800</v>
      </c>
      <c r="J1641" t="str">
        <f>VLOOKUP(A1641,'SPENDCAT By Product'!A:B,2,0)</f>
        <v>NON022005</v>
      </c>
    </row>
    <row r="1642" spans="1:10" x14ac:dyDescent="0.3">
      <c r="A1642" t="s">
        <v>814</v>
      </c>
      <c r="B1642">
        <v>65700</v>
      </c>
      <c r="C1642">
        <v>67500</v>
      </c>
      <c r="D1642" t="s">
        <v>1310</v>
      </c>
      <c r="E1642">
        <v>52299</v>
      </c>
      <c r="F1642" t="s">
        <v>1402</v>
      </c>
      <c r="G1642" t="s">
        <v>1240</v>
      </c>
      <c r="H1642">
        <v>0</v>
      </c>
      <c r="I1642" s="3">
        <v>4702.05</v>
      </c>
      <c r="J1642" t="str">
        <f>VLOOKUP(A1642,'SPENDCAT By Product'!A:B,2,0)</f>
        <v>ICT016015</v>
      </c>
    </row>
    <row r="1643" spans="1:10" x14ac:dyDescent="0.3">
      <c r="A1643" t="s">
        <v>964</v>
      </c>
      <c r="B1643">
        <v>74900</v>
      </c>
      <c r="C1643">
        <v>73600</v>
      </c>
      <c r="D1643" t="s">
        <v>1335</v>
      </c>
      <c r="E1643">
        <v>19355</v>
      </c>
      <c r="F1643" t="s">
        <v>1825</v>
      </c>
      <c r="G1643" t="s">
        <v>1240</v>
      </c>
      <c r="H1643">
        <v>0</v>
      </c>
      <c r="I1643" s="3">
        <v>4200</v>
      </c>
      <c r="J1643" t="str">
        <f>VLOOKUP(A1643,'SPENDCAT By Product'!A:B,2,0)</f>
        <v>NON022005</v>
      </c>
    </row>
    <row r="1644" spans="1:10" x14ac:dyDescent="0.3">
      <c r="A1644" t="s">
        <v>995</v>
      </c>
      <c r="B1644">
        <v>74900</v>
      </c>
      <c r="C1644">
        <v>73600</v>
      </c>
      <c r="D1644" t="s">
        <v>1335</v>
      </c>
      <c r="E1644">
        <v>19317</v>
      </c>
      <c r="F1644" t="s">
        <v>1826</v>
      </c>
      <c r="G1644" t="s">
        <v>1240</v>
      </c>
      <c r="H1644">
        <v>0</v>
      </c>
      <c r="I1644" s="3">
        <v>4200</v>
      </c>
      <c r="J1644" t="str">
        <f>VLOOKUP(A1644,'SPENDCAT By Product'!A:B,2,0)</f>
        <v>NON022005</v>
      </c>
    </row>
    <row r="1645" spans="1:10" x14ac:dyDescent="0.3">
      <c r="A1645" t="s">
        <v>1396</v>
      </c>
      <c r="B1645">
        <v>86000</v>
      </c>
      <c r="C1645">
        <v>86000</v>
      </c>
      <c r="D1645" t="s">
        <v>1261</v>
      </c>
      <c r="E1645">
        <v>52299</v>
      </c>
      <c r="F1645" t="s">
        <v>1402</v>
      </c>
      <c r="G1645" t="s">
        <v>1240</v>
      </c>
      <c r="H1645">
        <v>0</v>
      </c>
      <c r="I1645" s="3">
        <v>4145.75</v>
      </c>
      <c r="J1645" t="e">
        <f>VLOOKUP(A1645,'SPENDCAT By Product'!A:B,2,0)</f>
        <v>#N/A</v>
      </c>
    </row>
    <row r="1646" spans="1:10" x14ac:dyDescent="0.3">
      <c r="A1646" t="s">
        <v>964</v>
      </c>
      <c r="B1646">
        <v>74900</v>
      </c>
      <c r="C1646">
        <v>73600</v>
      </c>
      <c r="D1646" t="s">
        <v>1335</v>
      </c>
      <c r="E1646">
        <v>12905</v>
      </c>
      <c r="F1646" t="s">
        <v>1413</v>
      </c>
      <c r="G1646" t="s">
        <v>1240</v>
      </c>
      <c r="H1646">
        <v>0</v>
      </c>
      <c r="I1646" s="3">
        <v>4050</v>
      </c>
      <c r="J1646" t="str">
        <f>VLOOKUP(A1646,'SPENDCAT By Product'!A:B,2,0)</f>
        <v>NON022005</v>
      </c>
    </row>
    <row r="1647" spans="1:10" x14ac:dyDescent="0.3">
      <c r="A1647" t="s">
        <v>995</v>
      </c>
      <c r="B1647">
        <v>74900</v>
      </c>
      <c r="C1647">
        <v>73600</v>
      </c>
      <c r="D1647" t="s">
        <v>1335</v>
      </c>
      <c r="E1647">
        <v>19175</v>
      </c>
      <c r="F1647" t="s">
        <v>1588</v>
      </c>
      <c r="G1647" t="s">
        <v>1240</v>
      </c>
      <c r="H1647">
        <v>0</v>
      </c>
      <c r="I1647" s="3">
        <v>3900</v>
      </c>
      <c r="J1647" t="str">
        <f>VLOOKUP(A1647,'SPENDCAT By Product'!A:B,2,0)</f>
        <v>NON022005</v>
      </c>
    </row>
    <row r="1648" spans="1:10" x14ac:dyDescent="0.3">
      <c r="A1648" t="s">
        <v>964</v>
      </c>
      <c r="B1648">
        <v>74900</v>
      </c>
      <c r="C1648">
        <v>73600</v>
      </c>
      <c r="D1648" t="s">
        <v>1335</v>
      </c>
      <c r="E1648">
        <v>10495</v>
      </c>
      <c r="F1648" t="s">
        <v>1417</v>
      </c>
      <c r="G1648" t="s">
        <v>1240</v>
      </c>
      <c r="H1648">
        <v>0</v>
      </c>
      <c r="I1648" s="3">
        <v>3750</v>
      </c>
      <c r="J1648" t="str">
        <f>VLOOKUP(A1648,'SPENDCAT By Product'!A:B,2,0)</f>
        <v>NON022005</v>
      </c>
    </row>
    <row r="1649" spans="1:10" x14ac:dyDescent="0.3">
      <c r="A1649" t="s">
        <v>995</v>
      </c>
      <c r="B1649">
        <v>74900</v>
      </c>
      <c r="C1649">
        <v>73600</v>
      </c>
      <c r="D1649" t="s">
        <v>1335</v>
      </c>
      <c r="E1649">
        <v>10495</v>
      </c>
      <c r="F1649" t="s">
        <v>1417</v>
      </c>
      <c r="G1649" t="s">
        <v>1240</v>
      </c>
      <c r="H1649">
        <v>0</v>
      </c>
      <c r="I1649" s="3">
        <v>3750</v>
      </c>
      <c r="J1649" t="str">
        <f>VLOOKUP(A1649,'SPENDCAT By Product'!A:B,2,0)</f>
        <v>NON022005</v>
      </c>
    </row>
    <row r="1650" spans="1:10" x14ac:dyDescent="0.3">
      <c r="A1650" t="s">
        <v>964</v>
      </c>
      <c r="B1650">
        <v>74900</v>
      </c>
      <c r="C1650">
        <v>73600</v>
      </c>
      <c r="D1650" t="s">
        <v>1335</v>
      </c>
      <c r="E1650">
        <v>10330</v>
      </c>
      <c r="F1650" t="s">
        <v>1408</v>
      </c>
      <c r="G1650" t="s">
        <v>1240</v>
      </c>
      <c r="H1650">
        <v>0</v>
      </c>
      <c r="I1650" s="3">
        <v>3738</v>
      </c>
      <c r="J1650" t="str">
        <f>VLOOKUP(A1650,'SPENDCAT By Product'!A:B,2,0)</f>
        <v>NON022005</v>
      </c>
    </row>
    <row r="1651" spans="1:10" x14ac:dyDescent="0.3">
      <c r="A1651" t="s">
        <v>964</v>
      </c>
      <c r="B1651">
        <v>74900</v>
      </c>
      <c r="C1651">
        <v>73600</v>
      </c>
      <c r="D1651" t="s">
        <v>1335</v>
      </c>
      <c r="E1651">
        <v>16962</v>
      </c>
      <c r="F1651" t="s">
        <v>1412</v>
      </c>
      <c r="G1651" t="s">
        <v>1240</v>
      </c>
      <c r="H1651">
        <v>0</v>
      </c>
      <c r="I1651" s="3">
        <v>3600</v>
      </c>
      <c r="J1651" t="str">
        <f>VLOOKUP(A1651,'SPENDCAT By Product'!A:B,2,0)</f>
        <v>NON022005</v>
      </c>
    </row>
    <row r="1652" spans="1:10" x14ac:dyDescent="0.3">
      <c r="A1652" t="s">
        <v>964</v>
      </c>
      <c r="B1652">
        <v>74900</v>
      </c>
      <c r="C1652">
        <v>73600</v>
      </c>
      <c r="D1652" t="s">
        <v>1335</v>
      </c>
      <c r="E1652">
        <v>18894</v>
      </c>
      <c r="F1652" t="s">
        <v>1545</v>
      </c>
      <c r="G1652" t="s">
        <v>1240</v>
      </c>
      <c r="H1652">
        <v>0</v>
      </c>
      <c r="I1652" s="3">
        <v>3600</v>
      </c>
      <c r="J1652" t="str">
        <f>VLOOKUP(A1652,'SPENDCAT By Product'!A:B,2,0)</f>
        <v>NON022005</v>
      </c>
    </row>
    <row r="1653" spans="1:10" x14ac:dyDescent="0.3">
      <c r="A1653" t="s">
        <v>964</v>
      </c>
      <c r="B1653">
        <v>74900</v>
      </c>
      <c r="C1653">
        <v>73600</v>
      </c>
      <c r="D1653" t="s">
        <v>1335</v>
      </c>
      <c r="E1653">
        <v>19192</v>
      </c>
      <c r="F1653" t="s">
        <v>1590</v>
      </c>
      <c r="G1653" t="s">
        <v>1240</v>
      </c>
      <c r="H1653">
        <v>0</v>
      </c>
      <c r="I1653" s="3">
        <v>3600</v>
      </c>
      <c r="J1653" t="str">
        <f>VLOOKUP(A1653,'SPENDCAT By Product'!A:B,2,0)</f>
        <v>NON022005</v>
      </c>
    </row>
    <row r="1654" spans="1:10" x14ac:dyDescent="0.3">
      <c r="A1654" t="s">
        <v>964</v>
      </c>
      <c r="B1654">
        <v>74900</v>
      </c>
      <c r="C1654">
        <v>73600</v>
      </c>
      <c r="D1654" t="s">
        <v>1335</v>
      </c>
      <c r="E1654">
        <v>9774</v>
      </c>
      <c r="F1654" t="s">
        <v>1409</v>
      </c>
      <c r="G1654" t="s">
        <v>1240</v>
      </c>
      <c r="H1654">
        <v>0</v>
      </c>
      <c r="I1654" s="3">
        <v>3600</v>
      </c>
      <c r="J1654" t="str">
        <f>VLOOKUP(A1654,'SPENDCAT By Product'!A:B,2,0)</f>
        <v>NON022005</v>
      </c>
    </row>
    <row r="1655" spans="1:10" x14ac:dyDescent="0.3">
      <c r="A1655" t="s">
        <v>995</v>
      </c>
      <c r="B1655">
        <v>74900</v>
      </c>
      <c r="C1655">
        <v>73600</v>
      </c>
      <c r="D1655" t="s">
        <v>1335</v>
      </c>
      <c r="E1655">
        <v>14777</v>
      </c>
      <c r="F1655" t="s">
        <v>1455</v>
      </c>
      <c r="G1655" t="s">
        <v>1240</v>
      </c>
      <c r="H1655">
        <v>0</v>
      </c>
      <c r="I1655" s="3">
        <v>3600</v>
      </c>
      <c r="J1655" t="str">
        <f>VLOOKUP(A1655,'SPENDCAT By Product'!A:B,2,0)</f>
        <v>NON022005</v>
      </c>
    </row>
    <row r="1656" spans="1:10" x14ac:dyDescent="0.3">
      <c r="A1656" t="s">
        <v>995</v>
      </c>
      <c r="B1656">
        <v>74900</v>
      </c>
      <c r="C1656">
        <v>73600</v>
      </c>
      <c r="D1656" t="s">
        <v>1335</v>
      </c>
      <c r="E1656">
        <v>19349</v>
      </c>
      <c r="F1656" t="s">
        <v>1827</v>
      </c>
      <c r="G1656" t="s">
        <v>1240</v>
      </c>
      <c r="H1656">
        <v>0</v>
      </c>
      <c r="I1656" s="3">
        <v>3600</v>
      </c>
      <c r="J1656" t="str">
        <f>VLOOKUP(A1656,'SPENDCAT By Product'!A:B,2,0)</f>
        <v>NON022005</v>
      </c>
    </row>
    <row r="1657" spans="1:10" x14ac:dyDescent="0.3">
      <c r="A1657" t="s">
        <v>995</v>
      </c>
      <c r="B1657">
        <v>74900</v>
      </c>
      <c r="C1657">
        <v>73600</v>
      </c>
      <c r="D1657" t="s">
        <v>1335</v>
      </c>
      <c r="E1657">
        <v>3467</v>
      </c>
      <c r="F1657" t="s">
        <v>1587</v>
      </c>
      <c r="G1657" t="s">
        <v>1240</v>
      </c>
      <c r="H1657">
        <v>0</v>
      </c>
      <c r="I1657" s="3">
        <v>3600</v>
      </c>
      <c r="J1657" t="str">
        <f>VLOOKUP(A1657,'SPENDCAT By Product'!A:B,2,0)</f>
        <v>NON022005</v>
      </c>
    </row>
    <row r="1658" spans="1:10" x14ac:dyDescent="0.3">
      <c r="A1658" t="s">
        <v>964</v>
      </c>
      <c r="B1658">
        <v>74900</v>
      </c>
      <c r="C1658">
        <v>73600</v>
      </c>
      <c r="D1658" t="s">
        <v>1335</v>
      </c>
      <c r="E1658">
        <v>17197</v>
      </c>
      <c r="F1658" t="s">
        <v>1415</v>
      </c>
      <c r="G1658" t="s">
        <v>1240</v>
      </c>
      <c r="H1658">
        <v>0</v>
      </c>
      <c r="I1658" s="3">
        <v>3568.32</v>
      </c>
      <c r="J1658" t="str">
        <f>VLOOKUP(A1658,'SPENDCAT By Product'!A:B,2,0)</f>
        <v>NON022005</v>
      </c>
    </row>
    <row r="1659" spans="1:10" x14ac:dyDescent="0.3">
      <c r="A1659" t="s">
        <v>964</v>
      </c>
      <c r="B1659">
        <v>74900</v>
      </c>
      <c r="C1659">
        <v>73600</v>
      </c>
      <c r="D1659" t="s">
        <v>1335</v>
      </c>
      <c r="E1659">
        <v>13730</v>
      </c>
      <c r="F1659" t="s">
        <v>1411</v>
      </c>
      <c r="G1659" t="s">
        <v>1240</v>
      </c>
      <c r="H1659">
        <v>0</v>
      </c>
      <c r="I1659" s="3">
        <v>3432</v>
      </c>
      <c r="J1659" t="str">
        <f>VLOOKUP(A1659,'SPENDCAT By Product'!A:B,2,0)</f>
        <v>NON022005</v>
      </c>
    </row>
    <row r="1660" spans="1:10" x14ac:dyDescent="0.3">
      <c r="A1660" t="s">
        <v>995</v>
      </c>
      <c r="B1660">
        <v>74900</v>
      </c>
      <c r="C1660">
        <v>73600</v>
      </c>
      <c r="D1660" t="s">
        <v>1335</v>
      </c>
      <c r="E1660">
        <v>15186</v>
      </c>
      <c r="F1660" t="s">
        <v>1416</v>
      </c>
      <c r="G1660" t="s">
        <v>1240</v>
      </c>
      <c r="H1660">
        <v>0</v>
      </c>
      <c r="I1660" s="3">
        <v>3338.5</v>
      </c>
      <c r="J1660" t="str">
        <f>VLOOKUP(A1660,'SPENDCAT By Product'!A:B,2,0)</f>
        <v>NON022005</v>
      </c>
    </row>
    <row r="1661" spans="1:10" x14ac:dyDescent="0.3">
      <c r="A1661" t="s">
        <v>964</v>
      </c>
      <c r="B1661">
        <v>74900</v>
      </c>
      <c r="C1661">
        <v>73600</v>
      </c>
      <c r="D1661" t="s">
        <v>1335</v>
      </c>
      <c r="E1661">
        <v>13030</v>
      </c>
      <c r="F1661" t="s">
        <v>1418</v>
      </c>
      <c r="G1661" t="s">
        <v>1240</v>
      </c>
      <c r="H1661">
        <v>0</v>
      </c>
      <c r="I1661" s="3">
        <v>3300</v>
      </c>
      <c r="J1661" t="str">
        <f>VLOOKUP(A1661,'SPENDCAT By Product'!A:B,2,0)</f>
        <v>NON022005</v>
      </c>
    </row>
    <row r="1662" spans="1:10" x14ac:dyDescent="0.3">
      <c r="A1662" t="s">
        <v>964</v>
      </c>
      <c r="B1662">
        <v>74900</v>
      </c>
      <c r="C1662">
        <v>73600</v>
      </c>
      <c r="D1662" t="s">
        <v>1335</v>
      </c>
      <c r="E1662">
        <v>9637</v>
      </c>
      <c r="F1662" t="s">
        <v>1434</v>
      </c>
      <c r="G1662" t="s">
        <v>1240</v>
      </c>
      <c r="H1662">
        <v>0</v>
      </c>
      <c r="I1662" s="3">
        <v>3300</v>
      </c>
      <c r="J1662" t="str">
        <f>VLOOKUP(A1662,'SPENDCAT By Product'!A:B,2,0)</f>
        <v>NON022005</v>
      </c>
    </row>
    <row r="1663" spans="1:10" x14ac:dyDescent="0.3">
      <c r="A1663" t="s">
        <v>1828</v>
      </c>
      <c r="B1663">
        <v>59000</v>
      </c>
      <c r="C1663">
        <v>59020</v>
      </c>
      <c r="D1663" t="s">
        <v>1829</v>
      </c>
      <c r="E1663">
        <v>1367</v>
      </c>
      <c r="F1663" t="s">
        <v>1830</v>
      </c>
      <c r="G1663" t="s">
        <v>1240</v>
      </c>
      <c r="H1663">
        <v>0</v>
      </c>
      <c r="I1663" s="3">
        <v>3195</v>
      </c>
      <c r="J1663" t="e">
        <f>VLOOKUP(A1663,'SPENDCAT By Product'!A:B,2,0)</f>
        <v>#N/A</v>
      </c>
    </row>
    <row r="1664" spans="1:10" x14ac:dyDescent="0.3">
      <c r="A1664" t="s">
        <v>964</v>
      </c>
      <c r="B1664">
        <v>74900</v>
      </c>
      <c r="C1664">
        <v>73600</v>
      </c>
      <c r="D1664" t="s">
        <v>1335</v>
      </c>
      <c r="E1664">
        <v>10596</v>
      </c>
      <c r="F1664" t="s">
        <v>1422</v>
      </c>
      <c r="G1664" t="s">
        <v>1240</v>
      </c>
      <c r="H1664">
        <v>0</v>
      </c>
      <c r="I1664" s="3">
        <v>3150</v>
      </c>
      <c r="J1664" t="str">
        <f>VLOOKUP(A1664,'SPENDCAT By Product'!A:B,2,0)</f>
        <v>NON022005</v>
      </c>
    </row>
    <row r="1665" spans="1:10" x14ac:dyDescent="0.3">
      <c r="A1665" t="s">
        <v>995</v>
      </c>
      <c r="B1665">
        <v>74900</v>
      </c>
      <c r="C1665">
        <v>73600</v>
      </c>
      <c r="D1665" t="s">
        <v>1335</v>
      </c>
      <c r="E1665">
        <v>13551</v>
      </c>
      <c r="F1665" t="s">
        <v>1414</v>
      </c>
      <c r="G1665" t="s">
        <v>1240</v>
      </c>
      <c r="H1665">
        <v>0</v>
      </c>
      <c r="I1665" s="3">
        <v>3150</v>
      </c>
      <c r="J1665" t="str">
        <f>VLOOKUP(A1665,'SPENDCAT By Product'!A:B,2,0)</f>
        <v>NON022005</v>
      </c>
    </row>
    <row r="1666" spans="1:10" x14ac:dyDescent="0.3">
      <c r="A1666" t="s">
        <v>964</v>
      </c>
      <c r="B1666">
        <v>74900</v>
      </c>
      <c r="C1666">
        <v>73600</v>
      </c>
      <c r="D1666" t="s">
        <v>1335</v>
      </c>
      <c r="E1666">
        <v>10396</v>
      </c>
      <c r="F1666" t="s">
        <v>1406</v>
      </c>
      <c r="G1666" t="s">
        <v>1240</v>
      </c>
      <c r="H1666">
        <v>0</v>
      </c>
      <c r="I1666" s="3">
        <v>3000</v>
      </c>
      <c r="J1666" t="str">
        <f>VLOOKUP(A1666,'SPENDCAT By Product'!A:B,2,0)</f>
        <v>NON022005</v>
      </c>
    </row>
    <row r="1667" spans="1:10" x14ac:dyDescent="0.3">
      <c r="A1667" t="s">
        <v>995</v>
      </c>
      <c r="B1667">
        <v>74900</v>
      </c>
      <c r="C1667">
        <v>73600</v>
      </c>
      <c r="D1667" t="s">
        <v>1335</v>
      </c>
      <c r="E1667">
        <v>13170</v>
      </c>
      <c r="F1667" t="s">
        <v>1451</v>
      </c>
      <c r="G1667" t="s">
        <v>1240</v>
      </c>
      <c r="H1667">
        <v>0</v>
      </c>
      <c r="I1667" s="3">
        <v>3000</v>
      </c>
      <c r="J1667" t="str">
        <f>VLOOKUP(A1667,'SPENDCAT By Product'!A:B,2,0)</f>
        <v>NON022005</v>
      </c>
    </row>
    <row r="1668" spans="1:10" x14ac:dyDescent="0.3">
      <c r="A1668" t="s">
        <v>995</v>
      </c>
      <c r="B1668">
        <v>74900</v>
      </c>
      <c r="C1668">
        <v>73600</v>
      </c>
      <c r="D1668" t="s">
        <v>1335</v>
      </c>
      <c r="E1668">
        <v>13217</v>
      </c>
      <c r="F1668" t="s">
        <v>1429</v>
      </c>
      <c r="G1668" t="s">
        <v>1240</v>
      </c>
      <c r="H1668">
        <v>0</v>
      </c>
      <c r="I1668" s="3">
        <v>3000</v>
      </c>
      <c r="J1668" t="str">
        <f>VLOOKUP(A1668,'SPENDCAT By Product'!A:B,2,0)</f>
        <v>NON022005</v>
      </c>
    </row>
    <row r="1669" spans="1:10" x14ac:dyDescent="0.3">
      <c r="A1669" t="s">
        <v>995</v>
      </c>
      <c r="B1669">
        <v>74900</v>
      </c>
      <c r="C1669">
        <v>73600</v>
      </c>
      <c r="D1669" t="s">
        <v>1335</v>
      </c>
      <c r="E1669">
        <v>14445</v>
      </c>
      <c r="F1669" t="s">
        <v>1457</v>
      </c>
      <c r="G1669" t="s">
        <v>1240</v>
      </c>
      <c r="H1669">
        <v>0</v>
      </c>
      <c r="I1669" s="3">
        <v>3000</v>
      </c>
      <c r="J1669" t="str">
        <f>VLOOKUP(A1669,'SPENDCAT By Product'!A:B,2,0)</f>
        <v>NON022005</v>
      </c>
    </row>
    <row r="1670" spans="1:10" x14ac:dyDescent="0.3">
      <c r="A1670" t="s">
        <v>964</v>
      </c>
      <c r="B1670">
        <v>74900</v>
      </c>
      <c r="C1670">
        <v>73600</v>
      </c>
      <c r="D1670" t="s">
        <v>1335</v>
      </c>
      <c r="E1670">
        <v>1887</v>
      </c>
      <c r="F1670" t="s">
        <v>1421</v>
      </c>
      <c r="G1670" t="s">
        <v>1240</v>
      </c>
      <c r="H1670">
        <v>0</v>
      </c>
      <c r="I1670" s="3">
        <v>2924.47</v>
      </c>
      <c r="J1670" t="str">
        <f>VLOOKUP(A1670,'SPENDCAT By Product'!A:B,2,0)</f>
        <v>NON022005</v>
      </c>
    </row>
    <row r="1671" spans="1:10" x14ac:dyDescent="0.3">
      <c r="A1671" t="s">
        <v>964</v>
      </c>
      <c r="B1671">
        <v>74900</v>
      </c>
      <c r="C1671">
        <v>73600</v>
      </c>
      <c r="D1671" t="s">
        <v>1335</v>
      </c>
      <c r="E1671">
        <v>17812</v>
      </c>
      <c r="F1671" t="s">
        <v>1430</v>
      </c>
      <c r="G1671" t="s">
        <v>1240</v>
      </c>
      <c r="H1671">
        <v>0</v>
      </c>
      <c r="I1671" s="3">
        <v>2900</v>
      </c>
      <c r="J1671" t="str">
        <f>VLOOKUP(A1671,'SPENDCAT By Product'!A:B,2,0)</f>
        <v>NON022005</v>
      </c>
    </row>
    <row r="1672" spans="1:10" x14ac:dyDescent="0.3">
      <c r="A1672" t="s">
        <v>964</v>
      </c>
      <c r="B1672">
        <v>74900</v>
      </c>
      <c r="C1672">
        <v>73600</v>
      </c>
      <c r="D1672" t="s">
        <v>1335</v>
      </c>
      <c r="E1672">
        <v>14102</v>
      </c>
      <c r="F1672" t="s">
        <v>1419</v>
      </c>
      <c r="G1672" t="s">
        <v>1240</v>
      </c>
      <c r="H1672">
        <v>0</v>
      </c>
      <c r="I1672" s="3">
        <v>2850</v>
      </c>
      <c r="J1672" t="str">
        <f>VLOOKUP(A1672,'SPENDCAT By Product'!A:B,2,0)</f>
        <v>NON022005</v>
      </c>
    </row>
    <row r="1673" spans="1:10" x14ac:dyDescent="0.3">
      <c r="A1673" t="s">
        <v>964</v>
      </c>
      <c r="B1673">
        <v>74900</v>
      </c>
      <c r="C1673">
        <v>73600</v>
      </c>
      <c r="D1673" t="s">
        <v>1335</v>
      </c>
      <c r="E1673">
        <v>17891</v>
      </c>
      <c r="F1673" t="s">
        <v>1420</v>
      </c>
      <c r="G1673" t="s">
        <v>1240</v>
      </c>
      <c r="H1673">
        <v>0</v>
      </c>
      <c r="I1673" s="3">
        <v>2850</v>
      </c>
      <c r="J1673" t="str">
        <f>VLOOKUP(A1673,'SPENDCAT By Product'!A:B,2,0)</f>
        <v>NON022005</v>
      </c>
    </row>
    <row r="1674" spans="1:10" x14ac:dyDescent="0.3">
      <c r="A1674" t="s">
        <v>964</v>
      </c>
      <c r="B1674">
        <v>74900</v>
      </c>
      <c r="C1674">
        <v>73600</v>
      </c>
      <c r="D1674" t="s">
        <v>1335</v>
      </c>
      <c r="E1674">
        <v>18632</v>
      </c>
      <c r="F1674" t="s">
        <v>1502</v>
      </c>
      <c r="G1674" t="s">
        <v>1240</v>
      </c>
      <c r="H1674">
        <v>0</v>
      </c>
      <c r="I1674" s="3">
        <v>2850</v>
      </c>
      <c r="J1674" t="str">
        <f>VLOOKUP(A1674,'SPENDCAT By Product'!A:B,2,0)</f>
        <v>NON022005</v>
      </c>
    </row>
    <row r="1675" spans="1:10" x14ac:dyDescent="0.3">
      <c r="A1675" t="s">
        <v>995</v>
      </c>
      <c r="B1675">
        <v>74900</v>
      </c>
      <c r="C1675">
        <v>73600</v>
      </c>
      <c r="D1675" t="s">
        <v>1335</v>
      </c>
      <c r="E1675">
        <v>13141</v>
      </c>
      <c r="F1675" t="s">
        <v>1454</v>
      </c>
      <c r="G1675" t="s">
        <v>1240</v>
      </c>
      <c r="H1675">
        <v>0</v>
      </c>
      <c r="I1675" s="3">
        <v>2808</v>
      </c>
      <c r="J1675" t="str">
        <f>VLOOKUP(A1675,'SPENDCAT By Product'!A:B,2,0)</f>
        <v>NON022005</v>
      </c>
    </row>
    <row r="1676" spans="1:10" x14ac:dyDescent="0.3">
      <c r="A1676" t="s">
        <v>964</v>
      </c>
      <c r="B1676">
        <v>74900</v>
      </c>
      <c r="C1676">
        <v>73600</v>
      </c>
      <c r="D1676" t="s">
        <v>1335</v>
      </c>
      <c r="E1676">
        <v>18771</v>
      </c>
      <c r="F1676" t="s">
        <v>1546</v>
      </c>
      <c r="G1676" t="s">
        <v>1240</v>
      </c>
      <c r="H1676">
        <v>0</v>
      </c>
      <c r="I1676" s="3">
        <v>2776</v>
      </c>
      <c r="J1676" t="str">
        <f>VLOOKUP(A1676,'SPENDCAT By Product'!A:B,2,0)</f>
        <v>NON022005</v>
      </c>
    </row>
    <row r="1677" spans="1:10" x14ac:dyDescent="0.3">
      <c r="A1677" t="s">
        <v>964</v>
      </c>
      <c r="B1677">
        <v>74900</v>
      </c>
      <c r="C1677">
        <v>73600</v>
      </c>
      <c r="D1677" t="s">
        <v>1335</v>
      </c>
      <c r="E1677">
        <v>13050</v>
      </c>
      <c r="F1677" t="s">
        <v>1470</v>
      </c>
      <c r="G1677" t="s">
        <v>1240</v>
      </c>
      <c r="H1677">
        <v>0</v>
      </c>
      <c r="I1677" s="3">
        <v>2700</v>
      </c>
      <c r="J1677" t="str">
        <f>VLOOKUP(A1677,'SPENDCAT By Product'!A:B,2,0)</f>
        <v>NON022005</v>
      </c>
    </row>
    <row r="1678" spans="1:10" x14ac:dyDescent="0.3">
      <c r="A1678" t="s">
        <v>964</v>
      </c>
      <c r="B1678">
        <v>74900</v>
      </c>
      <c r="C1678">
        <v>73600</v>
      </c>
      <c r="D1678" t="s">
        <v>1335</v>
      </c>
      <c r="E1678">
        <v>13748</v>
      </c>
      <c r="F1678" t="s">
        <v>1423</v>
      </c>
      <c r="G1678" t="s">
        <v>1240</v>
      </c>
      <c r="H1678">
        <v>0</v>
      </c>
      <c r="I1678" s="3">
        <v>2700</v>
      </c>
      <c r="J1678" t="str">
        <f>VLOOKUP(A1678,'SPENDCAT By Product'!A:B,2,0)</f>
        <v>NON022005</v>
      </c>
    </row>
    <row r="1679" spans="1:10" x14ac:dyDescent="0.3">
      <c r="A1679" t="s">
        <v>964</v>
      </c>
      <c r="B1679">
        <v>74900</v>
      </c>
      <c r="C1679">
        <v>73600</v>
      </c>
      <c r="D1679" t="s">
        <v>1335</v>
      </c>
      <c r="E1679">
        <v>13946</v>
      </c>
      <c r="F1679" t="s">
        <v>1424</v>
      </c>
      <c r="G1679" t="s">
        <v>1240</v>
      </c>
      <c r="H1679">
        <v>0</v>
      </c>
      <c r="I1679" s="3">
        <v>2700</v>
      </c>
      <c r="J1679" t="str">
        <f>VLOOKUP(A1679,'SPENDCAT By Product'!A:B,2,0)</f>
        <v>NON022005</v>
      </c>
    </row>
    <row r="1680" spans="1:10" x14ac:dyDescent="0.3">
      <c r="A1680" t="s">
        <v>964</v>
      </c>
      <c r="B1680">
        <v>74900</v>
      </c>
      <c r="C1680">
        <v>73600</v>
      </c>
      <c r="D1680" t="s">
        <v>1335</v>
      </c>
      <c r="E1680">
        <v>14145</v>
      </c>
      <c r="F1680" t="s">
        <v>1447</v>
      </c>
      <c r="G1680" t="s">
        <v>1240</v>
      </c>
      <c r="H1680">
        <v>0</v>
      </c>
      <c r="I1680" s="3">
        <v>2700</v>
      </c>
      <c r="J1680" t="str">
        <f>VLOOKUP(A1680,'SPENDCAT By Product'!A:B,2,0)</f>
        <v>NON022005</v>
      </c>
    </row>
    <row r="1681" spans="1:10" x14ac:dyDescent="0.3">
      <c r="A1681" t="s">
        <v>964</v>
      </c>
      <c r="B1681">
        <v>74900</v>
      </c>
      <c r="C1681">
        <v>73600</v>
      </c>
      <c r="D1681" t="s">
        <v>1335</v>
      </c>
      <c r="E1681">
        <v>14948</v>
      </c>
      <c r="F1681" t="s">
        <v>1439</v>
      </c>
      <c r="G1681" t="s">
        <v>1240</v>
      </c>
      <c r="H1681">
        <v>0</v>
      </c>
      <c r="I1681" s="3">
        <v>2700</v>
      </c>
      <c r="J1681" t="str">
        <f>VLOOKUP(A1681,'SPENDCAT By Product'!A:B,2,0)</f>
        <v>NON022005</v>
      </c>
    </row>
    <row r="1682" spans="1:10" x14ac:dyDescent="0.3">
      <c r="A1682" t="s">
        <v>995</v>
      </c>
      <c r="B1682">
        <v>74900</v>
      </c>
      <c r="C1682">
        <v>73600</v>
      </c>
      <c r="D1682" t="s">
        <v>1335</v>
      </c>
      <c r="E1682">
        <v>17786</v>
      </c>
      <c r="F1682" t="s">
        <v>1425</v>
      </c>
      <c r="G1682" t="s">
        <v>1240</v>
      </c>
      <c r="H1682">
        <v>0</v>
      </c>
      <c r="I1682" s="3">
        <v>2700</v>
      </c>
      <c r="J1682" t="str">
        <f>VLOOKUP(A1682,'SPENDCAT By Product'!A:B,2,0)</f>
        <v>NON022005</v>
      </c>
    </row>
    <row r="1683" spans="1:10" x14ac:dyDescent="0.3">
      <c r="A1683" t="s">
        <v>964</v>
      </c>
      <c r="B1683">
        <v>74900</v>
      </c>
      <c r="C1683">
        <v>73600</v>
      </c>
      <c r="D1683" t="s">
        <v>1335</v>
      </c>
      <c r="E1683">
        <v>10951</v>
      </c>
      <c r="F1683" t="s">
        <v>1427</v>
      </c>
      <c r="G1683" t="s">
        <v>1240</v>
      </c>
      <c r="H1683">
        <v>0</v>
      </c>
      <c r="I1683" s="3">
        <v>2625</v>
      </c>
      <c r="J1683" t="str">
        <f>VLOOKUP(A1683,'SPENDCAT By Product'!A:B,2,0)</f>
        <v>NON022005</v>
      </c>
    </row>
    <row r="1684" spans="1:10" x14ac:dyDescent="0.3">
      <c r="A1684" t="s">
        <v>964</v>
      </c>
      <c r="B1684">
        <v>74900</v>
      </c>
      <c r="C1684">
        <v>73600</v>
      </c>
      <c r="D1684" t="s">
        <v>1335</v>
      </c>
      <c r="E1684">
        <v>12083</v>
      </c>
      <c r="F1684" t="s">
        <v>1428</v>
      </c>
      <c r="G1684" t="s">
        <v>1240</v>
      </c>
      <c r="H1684">
        <v>0</v>
      </c>
      <c r="I1684" s="3">
        <v>2550</v>
      </c>
      <c r="J1684" t="str">
        <f>VLOOKUP(A1684,'SPENDCAT By Product'!A:B,2,0)</f>
        <v>NON022005</v>
      </c>
    </row>
    <row r="1685" spans="1:10" x14ac:dyDescent="0.3">
      <c r="A1685" t="s">
        <v>995</v>
      </c>
      <c r="B1685">
        <v>74900</v>
      </c>
      <c r="C1685">
        <v>73600</v>
      </c>
      <c r="D1685" t="s">
        <v>1335</v>
      </c>
      <c r="E1685">
        <v>9828</v>
      </c>
      <c r="F1685" t="s">
        <v>1431</v>
      </c>
      <c r="G1685" t="s">
        <v>1240</v>
      </c>
      <c r="H1685">
        <v>0</v>
      </c>
      <c r="I1685" s="3">
        <v>2505</v>
      </c>
      <c r="J1685" t="str">
        <f>VLOOKUP(A1685,'SPENDCAT By Product'!A:B,2,0)</f>
        <v>NON022005</v>
      </c>
    </row>
    <row r="1686" spans="1:10" x14ac:dyDescent="0.3">
      <c r="A1686" t="s">
        <v>964</v>
      </c>
      <c r="B1686">
        <v>74900</v>
      </c>
      <c r="C1686">
        <v>73600</v>
      </c>
      <c r="D1686" t="s">
        <v>1335</v>
      </c>
      <c r="E1686">
        <v>9673</v>
      </c>
      <c r="F1686" t="s">
        <v>1432</v>
      </c>
      <c r="G1686" t="s">
        <v>1240</v>
      </c>
      <c r="H1686">
        <v>0</v>
      </c>
      <c r="I1686" s="3">
        <v>2475</v>
      </c>
      <c r="J1686" t="str">
        <f>VLOOKUP(A1686,'SPENDCAT By Product'!A:B,2,0)</f>
        <v>NON022005</v>
      </c>
    </row>
    <row r="1687" spans="1:10" x14ac:dyDescent="0.3">
      <c r="A1687" t="s">
        <v>995</v>
      </c>
      <c r="B1687">
        <v>74900</v>
      </c>
      <c r="C1687">
        <v>73600</v>
      </c>
      <c r="D1687" t="s">
        <v>1335</v>
      </c>
      <c r="E1687">
        <v>17793</v>
      </c>
      <c r="F1687" t="s">
        <v>1437</v>
      </c>
      <c r="G1687" t="s">
        <v>1240</v>
      </c>
      <c r="H1687">
        <v>0</v>
      </c>
      <c r="I1687" s="3">
        <v>2466</v>
      </c>
      <c r="J1687" t="str">
        <f>VLOOKUP(A1687,'SPENDCAT By Product'!A:B,2,0)</f>
        <v>NON022005</v>
      </c>
    </row>
    <row r="1688" spans="1:10" x14ac:dyDescent="0.3">
      <c r="A1688" t="s">
        <v>964</v>
      </c>
      <c r="B1688">
        <v>74900</v>
      </c>
      <c r="C1688">
        <v>73600</v>
      </c>
      <c r="D1688" t="s">
        <v>1335</v>
      </c>
      <c r="E1688">
        <v>16392</v>
      </c>
      <c r="F1688" t="s">
        <v>1458</v>
      </c>
      <c r="G1688" t="s">
        <v>1240</v>
      </c>
      <c r="H1688">
        <v>0</v>
      </c>
      <c r="I1688" s="3">
        <v>2400</v>
      </c>
      <c r="J1688" t="str">
        <f>VLOOKUP(A1688,'SPENDCAT By Product'!A:B,2,0)</f>
        <v>NON022005</v>
      </c>
    </row>
    <row r="1689" spans="1:10" x14ac:dyDescent="0.3">
      <c r="A1689" t="s">
        <v>964</v>
      </c>
      <c r="B1689">
        <v>74900</v>
      </c>
      <c r="C1689">
        <v>73600</v>
      </c>
      <c r="D1689" t="s">
        <v>1335</v>
      </c>
      <c r="E1689">
        <v>5666</v>
      </c>
      <c r="F1689" t="s">
        <v>1475</v>
      </c>
      <c r="G1689" t="s">
        <v>1240</v>
      </c>
      <c r="H1689">
        <v>0</v>
      </c>
      <c r="I1689" s="3">
        <v>2400</v>
      </c>
      <c r="J1689" t="str">
        <f>VLOOKUP(A1689,'SPENDCAT By Product'!A:B,2,0)</f>
        <v>NON022005</v>
      </c>
    </row>
    <row r="1690" spans="1:10" x14ac:dyDescent="0.3">
      <c r="A1690" t="s">
        <v>964</v>
      </c>
      <c r="B1690">
        <v>74900</v>
      </c>
      <c r="C1690">
        <v>73600</v>
      </c>
      <c r="D1690" t="s">
        <v>1335</v>
      </c>
      <c r="E1690">
        <v>9639</v>
      </c>
      <c r="F1690" t="s">
        <v>1435</v>
      </c>
      <c r="G1690" t="s">
        <v>1240</v>
      </c>
      <c r="H1690">
        <v>0</v>
      </c>
      <c r="I1690" s="3">
        <v>2400</v>
      </c>
      <c r="J1690" t="str">
        <f>VLOOKUP(A1690,'SPENDCAT By Product'!A:B,2,0)</f>
        <v>NON022005</v>
      </c>
    </row>
    <row r="1691" spans="1:10" x14ac:dyDescent="0.3">
      <c r="A1691" t="s">
        <v>995</v>
      </c>
      <c r="B1691">
        <v>74900</v>
      </c>
      <c r="C1691">
        <v>73600</v>
      </c>
      <c r="D1691" t="s">
        <v>1335</v>
      </c>
      <c r="E1691">
        <v>16911</v>
      </c>
      <c r="F1691" t="s">
        <v>1436</v>
      </c>
      <c r="G1691" t="s">
        <v>1240</v>
      </c>
      <c r="H1691">
        <v>0</v>
      </c>
      <c r="I1691" s="3">
        <v>2400</v>
      </c>
      <c r="J1691" t="str">
        <f>VLOOKUP(A1691,'SPENDCAT By Product'!A:B,2,0)</f>
        <v>NON022005</v>
      </c>
    </row>
    <row r="1692" spans="1:10" x14ac:dyDescent="0.3">
      <c r="A1692" t="s">
        <v>475</v>
      </c>
      <c r="B1692">
        <v>70000</v>
      </c>
      <c r="C1692">
        <v>70000</v>
      </c>
      <c r="D1692" t="s">
        <v>1250</v>
      </c>
      <c r="E1692">
        <v>52299</v>
      </c>
      <c r="F1692" t="s">
        <v>1402</v>
      </c>
      <c r="G1692" t="s">
        <v>1240</v>
      </c>
      <c r="H1692">
        <v>0</v>
      </c>
      <c r="I1692" s="3">
        <v>2317.5700000000002</v>
      </c>
      <c r="J1692" t="str">
        <f>VLOOKUP(A1692,'SPENDCAT By Product'!A:B,2,0)</f>
        <v>MWS020015</v>
      </c>
    </row>
    <row r="1693" spans="1:10" x14ac:dyDescent="0.3">
      <c r="A1693" t="s">
        <v>964</v>
      </c>
      <c r="B1693">
        <v>74900</v>
      </c>
      <c r="C1693">
        <v>73600</v>
      </c>
      <c r="D1693" t="s">
        <v>1335</v>
      </c>
      <c r="E1693">
        <v>10404</v>
      </c>
      <c r="F1693" t="s">
        <v>1438</v>
      </c>
      <c r="G1693" t="s">
        <v>1240</v>
      </c>
      <c r="H1693">
        <v>0</v>
      </c>
      <c r="I1693" s="3">
        <v>2250</v>
      </c>
      <c r="J1693" t="str">
        <f>VLOOKUP(A1693,'SPENDCAT By Product'!A:B,2,0)</f>
        <v>NON022005</v>
      </c>
    </row>
    <row r="1694" spans="1:10" x14ac:dyDescent="0.3">
      <c r="A1694" t="s">
        <v>779</v>
      </c>
      <c r="B1694">
        <v>70000</v>
      </c>
      <c r="C1694">
        <v>70000</v>
      </c>
      <c r="D1694" t="s">
        <v>1250</v>
      </c>
      <c r="E1694">
        <v>52299</v>
      </c>
      <c r="F1694" t="s">
        <v>1402</v>
      </c>
      <c r="G1694" t="s">
        <v>1240</v>
      </c>
      <c r="H1694">
        <v>0</v>
      </c>
      <c r="I1694" s="3">
        <v>2120.25</v>
      </c>
      <c r="J1694" t="str">
        <f>VLOOKUP(A1694,'SPENDCAT By Product'!A:B,2,0)</f>
        <v>MWS020017</v>
      </c>
    </row>
    <row r="1695" spans="1:10" x14ac:dyDescent="0.3">
      <c r="A1695" t="s">
        <v>964</v>
      </c>
      <c r="B1695">
        <v>74900</v>
      </c>
      <c r="C1695">
        <v>73600</v>
      </c>
      <c r="D1695" t="s">
        <v>1335</v>
      </c>
      <c r="E1695">
        <v>12996</v>
      </c>
      <c r="F1695" t="s">
        <v>1440</v>
      </c>
      <c r="G1695" t="s">
        <v>1240</v>
      </c>
      <c r="H1695">
        <v>0</v>
      </c>
      <c r="I1695" s="3">
        <v>2100</v>
      </c>
      <c r="J1695" t="str">
        <f>VLOOKUP(A1695,'SPENDCAT By Product'!A:B,2,0)</f>
        <v>NON022005</v>
      </c>
    </row>
    <row r="1696" spans="1:10" x14ac:dyDescent="0.3">
      <c r="A1696" t="s">
        <v>964</v>
      </c>
      <c r="B1696">
        <v>74900</v>
      </c>
      <c r="C1696">
        <v>73600</v>
      </c>
      <c r="D1696" t="s">
        <v>1335</v>
      </c>
      <c r="E1696">
        <v>17527</v>
      </c>
      <c r="F1696" t="s">
        <v>1441</v>
      </c>
      <c r="G1696" t="s">
        <v>1240</v>
      </c>
      <c r="H1696">
        <v>0</v>
      </c>
      <c r="I1696" s="3">
        <v>2100</v>
      </c>
      <c r="J1696" t="str">
        <f>VLOOKUP(A1696,'SPENDCAT By Product'!A:B,2,0)</f>
        <v>NON022005</v>
      </c>
    </row>
    <row r="1697" spans="1:10" x14ac:dyDescent="0.3">
      <c r="A1697" t="s">
        <v>542</v>
      </c>
      <c r="B1697">
        <v>76000</v>
      </c>
      <c r="C1697">
        <v>76000</v>
      </c>
      <c r="D1697" t="s">
        <v>1271</v>
      </c>
      <c r="E1697">
        <v>702737</v>
      </c>
      <c r="F1697" t="s">
        <v>1364</v>
      </c>
      <c r="G1697" t="s">
        <v>1240</v>
      </c>
      <c r="H1697">
        <v>0</v>
      </c>
      <c r="I1697" s="3">
        <v>2074.89</v>
      </c>
      <c r="J1697" t="str">
        <f>VLOOKUP(A1697,'SPENDCAT By Product'!A:B,2,0)</f>
        <v>TEL030002</v>
      </c>
    </row>
    <row r="1698" spans="1:10" x14ac:dyDescent="0.3">
      <c r="A1698" t="s">
        <v>512</v>
      </c>
      <c r="B1698">
        <v>85200</v>
      </c>
      <c r="C1698">
        <v>85300</v>
      </c>
      <c r="D1698" t="s">
        <v>1275</v>
      </c>
      <c r="E1698">
        <v>52299</v>
      </c>
      <c r="F1698" t="s">
        <v>1402</v>
      </c>
      <c r="G1698" t="s">
        <v>1240</v>
      </c>
      <c r="H1698">
        <v>0</v>
      </c>
      <c r="I1698" s="3">
        <v>2060.0300000000002</v>
      </c>
      <c r="J1698" t="str">
        <f>VLOOKUP(A1698,'SPENDCAT By Product'!A:B,2,0)</f>
        <v>COR007007</v>
      </c>
    </row>
    <row r="1699" spans="1:10" x14ac:dyDescent="0.3">
      <c r="A1699" t="s">
        <v>995</v>
      </c>
      <c r="B1699">
        <v>74900</v>
      </c>
      <c r="C1699">
        <v>73600</v>
      </c>
      <c r="D1699" t="s">
        <v>1335</v>
      </c>
      <c r="E1699">
        <v>15002</v>
      </c>
      <c r="F1699" t="s">
        <v>1831</v>
      </c>
      <c r="G1699" t="s">
        <v>1240</v>
      </c>
      <c r="H1699">
        <v>0</v>
      </c>
      <c r="I1699" s="3">
        <v>2040</v>
      </c>
      <c r="J1699" t="str">
        <f>VLOOKUP(A1699,'SPENDCAT By Product'!A:B,2,0)</f>
        <v>NON022005</v>
      </c>
    </row>
    <row r="1700" spans="1:10" x14ac:dyDescent="0.3">
      <c r="A1700" t="s">
        <v>964</v>
      </c>
      <c r="B1700">
        <v>74900</v>
      </c>
      <c r="C1700">
        <v>73600</v>
      </c>
      <c r="D1700" t="s">
        <v>1335</v>
      </c>
      <c r="E1700">
        <v>13031</v>
      </c>
      <c r="F1700" t="s">
        <v>1442</v>
      </c>
      <c r="G1700" t="s">
        <v>1240</v>
      </c>
      <c r="H1700">
        <v>0</v>
      </c>
      <c r="I1700" s="3">
        <v>2025</v>
      </c>
      <c r="J1700" t="str">
        <f>VLOOKUP(A1700,'SPENDCAT By Product'!A:B,2,0)</f>
        <v>NON022005</v>
      </c>
    </row>
    <row r="1701" spans="1:10" x14ac:dyDescent="0.3">
      <c r="A1701" t="s">
        <v>964</v>
      </c>
      <c r="B1701">
        <v>74900</v>
      </c>
      <c r="C1701">
        <v>73600</v>
      </c>
      <c r="D1701" t="s">
        <v>1335</v>
      </c>
      <c r="E1701">
        <v>18222</v>
      </c>
      <c r="F1701" t="s">
        <v>1445</v>
      </c>
      <c r="G1701" t="s">
        <v>1240</v>
      </c>
      <c r="H1701">
        <v>0</v>
      </c>
      <c r="I1701" s="3">
        <v>2025</v>
      </c>
      <c r="J1701" t="str">
        <f>VLOOKUP(A1701,'SPENDCAT By Product'!A:B,2,0)</f>
        <v>NON022005</v>
      </c>
    </row>
    <row r="1702" spans="1:10" x14ac:dyDescent="0.3">
      <c r="A1702" t="s">
        <v>964</v>
      </c>
      <c r="B1702">
        <v>74900</v>
      </c>
      <c r="C1702">
        <v>73600</v>
      </c>
      <c r="D1702" t="s">
        <v>1335</v>
      </c>
      <c r="E1702">
        <v>17038</v>
      </c>
      <c r="F1702" t="s">
        <v>1443</v>
      </c>
      <c r="G1702" t="s">
        <v>1240</v>
      </c>
      <c r="H1702">
        <v>0</v>
      </c>
      <c r="I1702" s="3">
        <v>1950</v>
      </c>
      <c r="J1702" t="str">
        <f>VLOOKUP(A1702,'SPENDCAT By Product'!A:B,2,0)</f>
        <v>NON022005</v>
      </c>
    </row>
    <row r="1703" spans="1:10" x14ac:dyDescent="0.3">
      <c r="A1703" t="s">
        <v>462</v>
      </c>
      <c r="B1703">
        <v>70000</v>
      </c>
      <c r="C1703">
        <v>70000</v>
      </c>
      <c r="D1703" t="s">
        <v>1250</v>
      </c>
      <c r="E1703">
        <v>52299</v>
      </c>
      <c r="F1703" t="s">
        <v>1402</v>
      </c>
      <c r="G1703" t="s">
        <v>1240</v>
      </c>
      <c r="H1703">
        <v>0</v>
      </c>
      <c r="I1703" s="3">
        <v>1906.32</v>
      </c>
      <c r="J1703" t="str">
        <f>VLOOKUP(A1703,'SPENDCAT By Product'!A:B,2,0)</f>
        <v>MWS020011</v>
      </c>
    </row>
    <row r="1704" spans="1:10" x14ac:dyDescent="0.3">
      <c r="A1704" t="s">
        <v>964</v>
      </c>
      <c r="B1704">
        <v>74900</v>
      </c>
      <c r="C1704">
        <v>73600</v>
      </c>
      <c r="D1704" t="s">
        <v>1335</v>
      </c>
      <c r="E1704">
        <v>13947</v>
      </c>
      <c r="F1704" t="s">
        <v>1446</v>
      </c>
      <c r="G1704" t="s">
        <v>1240</v>
      </c>
      <c r="H1704">
        <v>0</v>
      </c>
      <c r="I1704" s="3">
        <v>1902</v>
      </c>
      <c r="J1704" t="str">
        <f>VLOOKUP(A1704,'SPENDCAT By Product'!A:B,2,0)</f>
        <v>NON022005</v>
      </c>
    </row>
    <row r="1705" spans="1:10" x14ac:dyDescent="0.3">
      <c r="A1705" t="s">
        <v>964</v>
      </c>
      <c r="B1705">
        <v>74900</v>
      </c>
      <c r="C1705">
        <v>73600</v>
      </c>
      <c r="D1705" t="s">
        <v>1335</v>
      </c>
      <c r="E1705">
        <v>17796</v>
      </c>
      <c r="F1705" t="s">
        <v>1448</v>
      </c>
      <c r="G1705" t="s">
        <v>1240</v>
      </c>
      <c r="H1705">
        <v>0</v>
      </c>
      <c r="I1705" s="3">
        <v>1800</v>
      </c>
      <c r="J1705" t="str">
        <f>VLOOKUP(A1705,'SPENDCAT By Product'!A:B,2,0)</f>
        <v>NON022005</v>
      </c>
    </row>
    <row r="1706" spans="1:10" x14ac:dyDescent="0.3">
      <c r="A1706" t="s">
        <v>964</v>
      </c>
      <c r="B1706">
        <v>74900</v>
      </c>
      <c r="C1706">
        <v>73600</v>
      </c>
      <c r="D1706" t="s">
        <v>1335</v>
      </c>
      <c r="E1706">
        <v>2092</v>
      </c>
      <c r="F1706" t="s">
        <v>1449</v>
      </c>
      <c r="G1706" t="s">
        <v>1240</v>
      </c>
      <c r="H1706">
        <v>0</v>
      </c>
      <c r="I1706" s="3">
        <v>1800</v>
      </c>
      <c r="J1706" t="str">
        <f>VLOOKUP(A1706,'SPENDCAT By Product'!A:B,2,0)</f>
        <v>NON022005</v>
      </c>
    </row>
    <row r="1707" spans="1:10" x14ac:dyDescent="0.3">
      <c r="A1707" t="s">
        <v>964</v>
      </c>
      <c r="B1707">
        <v>74900</v>
      </c>
      <c r="C1707">
        <v>73600</v>
      </c>
      <c r="D1707" t="s">
        <v>1335</v>
      </c>
      <c r="E1707">
        <v>9732</v>
      </c>
      <c r="F1707" t="s">
        <v>1450</v>
      </c>
      <c r="G1707" t="s">
        <v>1240</v>
      </c>
      <c r="H1707">
        <v>0</v>
      </c>
      <c r="I1707" s="3">
        <v>1800</v>
      </c>
      <c r="J1707" t="str">
        <f>VLOOKUP(A1707,'SPENDCAT By Product'!A:B,2,0)</f>
        <v>NON022005</v>
      </c>
    </row>
    <row r="1708" spans="1:10" x14ac:dyDescent="0.3">
      <c r="B1708">
        <v>65700</v>
      </c>
      <c r="C1708">
        <v>13400</v>
      </c>
      <c r="D1708" t="s">
        <v>1832</v>
      </c>
      <c r="E1708">
        <v>52299</v>
      </c>
      <c r="F1708" t="s">
        <v>1402</v>
      </c>
      <c r="G1708" t="s">
        <v>1240</v>
      </c>
      <c r="H1708">
        <v>0</v>
      </c>
      <c r="I1708" s="3">
        <v>1785.61</v>
      </c>
      <c r="J1708" t="e">
        <f>VLOOKUP(A1708,'SPENDCAT By Product'!A:B,2,0)</f>
        <v>#N/A</v>
      </c>
    </row>
    <row r="1709" spans="1:10" x14ac:dyDescent="0.3">
      <c r="A1709" t="s">
        <v>964</v>
      </c>
      <c r="B1709">
        <v>74900</v>
      </c>
      <c r="C1709">
        <v>73600</v>
      </c>
      <c r="D1709" t="s">
        <v>1335</v>
      </c>
      <c r="E1709">
        <v>10380</v>
      </c>
      <c r="F1709" t="s">
        <v>1452</v>
      </c>
      <c r="G1709" t="s">
        <v>1240</v>
      </c>
      <c r="H1709">
        <v>0</v>
      </c>
      <c r="I1709" s="3">
        <v>1650</v>
      </c>
      <c r="J1709" t="str">
        <f>VLOOKUP(A1709,'SPENDCAT By Product'!A:B,2,0)</f>
        <v>NON022005</v>
      </c>
    </row>
    <row r="1710" spans="1:10" x14ac:dyDescent="0.3">
      <c r="A1710" t="s">
        <v>964</v>
      </c>
      <c r="B1710">
        <v>74900</v>
      </c>
      <c r="C1710">
        <v>73600</v>
      </c>
      <c r="D1710" t="s">
        <v>1335</v>
      </c>
      <c r="E1710">
        <v>10385</v>
      </c>
      <c r="F1710" t="s">
        <v>1453</v>
      </c>
      <c r="G1710" t="s">
        <v>1240</v>
      </c>
      <c r="H1710">
        <v>0</v>
      </c>
      <c r="I1710" s="3">
        <v>1650</v>
      </c>
      <c r="J1710" t="str">
        <f>VLOOKUP(A1710,'SPENDCAT By Product'!A:B,2,0)</f>
        <v>NON022005</v>
      </c>
    </row>
    <row r="1711" spans="1:10" x14ac:dyDescent="0.3">
      <c r="A1711" t="s">
        <v>1003</v>
      </c>
      <c r="B1711">
        <v>81000</v>
      </c>
      <c r="C1711">
        <v>81000</v>
      </c>
      <c r="D1711" t="s">
        <v>1288</v>
      </c>
      <c r="E1711">
        <v>52299</v>
      </c>
      <c r="F1711" t="s">
        <v>1402</v>
      </c>
      <c r="G1711" t="s">
        <v>1240</v>
      </c>
      <c r="H1711">
        <v>0</v>
      </c>
      <c r="I1711" s="3">
        <v>1524.59</v>
      </c>
      <c r="J1711" t="str">
        <f>VLOOKUP(A1711,'SPENDCAT By Product'!A:B,2,0)</f>
        <v>OFF023009</v>
      </c>
    </row>
    <row r="1712" spans="1:10" x14ac:dyDescent="0.3">
      <c r="A1712" t="s">
        <v>964</v>
      </c>
      <c r="B1712">
        <v>74900</v>
      </c>
      <c r="C1712">
        <v>73600</v>
      </c>
      <c r="D1712" t="s">
        <v>1335</v>
      </c>
      <c r="E1712">
        <v>13037</v>
      </c>
      <c r="F1712" t="s">
        <v>1456</v>
      </c>
      <c r="G1712" t="s">
        <v>1240</v>
      </c>
      <c r="H1712">
        <v>0</v>
      </c>
      <c r="I1712" s="3">
        <v>1500</v>
      </c>
      <c r="J1712" t="str">
        <f>VLOOKUP(A1712,'SPENDCAT By Product'!A:B,2,0)</f>
        <v>NON022005</v>
      </c>
    </row>
    <row r="1713" spans="1:10" x14ac:dyDescent="0.3">
      <c r="A1713" t="s">
        <v>774</v>
      </c>
      <c r="B1713">
        <v>70000</v>
      </c>
      <c r="C1713">
        <v>70000</v>
      </c>
      <c r="D1713" t="s">
        <v>1250</v>
      </c>
      <c r="E1713">
        <v>52299</v>
      </c>
      <c r="F1713" t="s">
        <v>1402</v>
      </c>
      <c r="G1713" t="s">
        <v>1240</v>
      </c>
      <c r="H1713">
        <v>0</v>
      </c>
      <c r="I1713" s="3">
        <v>1460.77</v>
      </c>
      <c r="J1713" t="str">
        <f>VLOOKUP(A1713,'SPENDCAT By Product'!A:B,2,0)</f>
        <v>MWS020017</v>
      </c>
    </row>
    <row r="1714" spans="1:10" x14ac:dyDescent="0.3">
      <c r="A1714" t="s">
        <v>791</v>
      </c>
      <c r="B1714">
        <v>74900</v>
      </c>
      <c r="C1714">
        <v>74000</v>
      </c>
      <c r="D1714" t="s">
        <v>1433</v>
      </c>
      <c r="E1714">
        <v>52299</v>
      </c>
      <c r="F1714" t="s">
        <v>1402</v>
      </c>
      <c r="G1714" t="s">
        <v>1240</v>
      </c>
      <c r="H1714">
        <v>0</v>
      </c>
      <c r="I1714" s="3">
        <v>1422.54</v>
      </c>
      <c r="J1714" t="str">
        <f>VLOOKUP(A1714,'SPENDCAT By Product'!A:B,2,0)</f>
        <v>COR007007</v>
      </c>
    </row>
    <row r="1715" spans="1:10" x14ac:dyDescent="0.3">
      <c r="A1715" t="s">
        <v>1102</v>
      </c>
      <c r="B1715">
        <v>70000</v>
      </c>
      <c r="C1715">
        <v>70000</v>
      </c>
      <c r="D1715" t="s">
        <v>1250</v>
      </c>
      <c r="E1715">
        <v>52299</v>
      </c>
      <c r="F1715" t="s">
        <v>1402</v>
      </c>
      <c r="G1715" t="s">
        <v>1240</v>
      </c>
      <c r="H1715">
        <v>0</v>
      </c>
      <c r="I1715" s="3">
        <v>1218.26</v>
      </c>
      <c r="J1715" t="str">
        <f>VLOOKUP(A1715,'SPENDCAT By Product'!A:B,2,0)</f>
        <v>EQP010009</v>
      </c>
    </row>
    <row r="1716" spans="1:10" x14ac:dyDescent="0.3">
      <c r="A1716" t="s">
        <v>964</v>
      </c>
      <c r="B1716">
        <v>74900</v>
      </c>
      <c r="C1716">
        <v>73600</v>
      </c>
      <c r="D1716" t="s">
        <v>1335</v>
      </c>
      <c r="E1716">
        <v>10498</v>
      </c>
      <c r="F1716" t="s">
        <v>1459</v>
      </c>
      <c r="G1716" t="s">
        <v>1240</v>
      </c>
      <c r="H1716">
        <v>0</v>
      </c>
      <c r="I1716" s="3">
        <v>1200</v>
      </c>
      <c r="J1716" t="str">
        <f>VLOOKUP(A1716,'SPENDCAT By Product'!A:B,2,0)</f>
        <v>NON022005</v>
      </c>
    </row>
    <row r="1717" spans="1:10" x14ac:dyDescent="0.3">
      <c r="A1717" t="s">
        <v>964</v>
      </c>
      <c r="B1717">
        <v>74900</v>
      </c>
      <c r="C1717">
        <v>73600</v>
      </c>
      <c r="D1717" t="s">
        <v>1335</v>
      </c>
      <c r="E1717">
        <v>10398</v>
      </c>
      <c r="F1717" t="s">
        <v>1460</v>
      </c>
      <c r="G1717" t="s">
        <v>1240</v>
      </c>
      <c r="H1717">
        <v>0</v>
      </c>
      <c r="I1717" s="3">
        <v>1170</v>
      </c>
      <c r="J1717" t="str">
        <f>VLOOKUP(A1717,'SPENDCAT By Product'!A:B,2,0)</f>
        <v>NON022005</v>
      </c>
    </row>
    <row r="1718" spans="1:10" x14ac:dyDescent="0.3">
      <c r="A1718" t="s">
        <v>608</v>
      </c>
      <c r="B1718">
        <v>86000</v>
      </c>
      <c r="C1718">
        <v>86000</v>
      </c>
      <c r="D1718" t="s">
        <v>1261</v>
      </c>
      <c r="E1718">
        <v>52299</v>
      </c>
      <c r="F1718" t="s">
        <v>1402</v>
      </c>
      <c r="G1718" t="s">
        <v>1240</v>
      </c>
      <c r="H1718">
        <v>0</v>
      </c>
      <c r="I1718" s="3">
        <v>1114.18</v>
      </c>
      <c r="J1718" t="str">
        <f>VLOOKUP(A1718,'SPENDCAT By Product'!A:B,2,0)</f>
        <v>FVP013003</v>
      </c>
    </row>
    <row r="1719" spans="1:10" x14ac:dyDescent="0.3">
      <c r="A1719" t="s">
        <v>964</v>
      </c>
      <c r="B1719">
        <v>74900</v>
      </c>
      <c r="C1719">
        <v>73600</v>
      </c>
      <c r="D1719" t="s">
        <v>1335</v>
      </c>
      <c r="E1719">
        <v>1098</v>
      </c>
      <c r="F1719" t="s">
        <v>1461</v>
      </c>
      <c r="G1719" t="s">
        <v>1240</v>
      </c>
      <c r="H1719">
        <v>0</v>
      </c>
      <c r="I1719" s="3">
        <v>1050</v>
      </c>
      <c r="J1719" t="str">
        <f>VLOOKUP(A1719,'SPENDCAT By Product'!A:B,2,0)</f>
        <v>NON022005</v>
      </c>
    </row>
    <row r="1720" spans="1:10" x14ac:dyDescent="0.3">
      <c r="A1720" t="s">
        <v>995</v>
      </c>
      <c r="B1720">
        <v>74900</v>
      </c>
      <c r="C1720">
        <v>73600</v>
      </c>
      <c r="D1720" t="s">
        <v>1335</v>
      </c>
      <c r="E1720">
        <v>13126</v>
      </c>
      <c r="F1720" t="s">
        <v>1462</v>
      </c>
      <c r="G1720" t="s">
        <v>1240</v>
      </c>
      <c r="H1720">
        <v>0</v>
      </c>
      <c r="I1720" s="3">
        <v>1050</v>
      </c>
      <c r="J1720" t="str">
        <f>VLOOKUP(A1720,'SPENDCAT By Product'!A:B,2,0)</f>
        <v>NON022005</v>
      </c>
    </row>
    <row r="1721" spans="1:10" x14ac:dyDescent="0.3">
      <c r="A1721" t="s">
        <v>867</v>
      </c>
      <c r="B1721">
        <v>69100</v>
      </c>
      <c r="C1721">
        <v>69600</v>
      </c>
      <c r="D1721" t="s">
        <v>1336</v>
      </c>
      <c r="E1721">
        <v>52299</v>
      </c>
      <c r="F1721" t="s">
        <v>1402</v>
      </c>
      <c r="G1721" t="s">
        <v>1240</v>
      </c>
      <c r="H1721">
        <v>0</v>
      </c>
      <c r="I1721" s="3">
        <v>1034.07</v>
      </c>
      <c r="J1721" t="str">
        <f>VLOOKUP(A1721,'SPENDCAT By Product'!A:B,2,0)</f>
        <v>EQR011003</v>
      </c>
    </row>
    <row r="1722" spans="1:10" x14ac:dyDescent="0.3">
      <c r="A1722" t="s">
        <v>470</v>
      </c>
      <c r="B1722">
        <v>70000</v>
      </c>
      <c r="C1722">
        <v>70000</v>
      </c>
      <c r="D1722" t="s">
        <v>1250</v>
      </c>
      <c r="E1722">
        <v>52299</v>
      </c>
      <c r="F1722" t="s">
        <v>1402</v>
      </c>
      <c r="G1722" t="s">
        <v>1240</v>
      </c>
      <c r="H1722">
        <v>0</v>
      </c>
      <c r="I1722" s="3">
        <v>1025.48</v>
      </c>
      <c r="J1722" t="str">
        <f>VLOOKUP(A1722,'SPENDCAT By Product'!A:B,2,0)</f>
        <v>MWS020013</v>
      </c>
    </row>
    <row r="1723" spans="1:10" x14ac:dyDescent="0.3">
      <c r="A1723" t="s">
        <v>503</v>
      </c>
      <c r="B1723">
        <v>70000</v>
      </c>
      <c r="C1723">
        <v>70000</v>
      </c>
      <c r="D1723" t="s">
        <v>1250</v>
      </c>
      <c r="E1723">
        <v>52299</v>
      </c>
      <c r="F1723" t="s">
        <v>1402</v>
      </c>
      <c r="G1723" t="s">
        <v>1240</v>
      </c>
      <c r="H1723">
        <v>0</v>
      </c>
      <c r="I1723" s="3">
        <v>1003.91</v>
      </c>
      <c r="J1723" t="str">
        <f>VLOOKUP(A1723,'SPENDCAT By Product'!A:B,2,0)</f>
        <v>MWS020013</v>
      </c>
    </row>
    <row r="1724" spans="1:10" x14ac:dyDescent="0.3">
      <c r="A1724" t="s">
        <v>451</v>
      </c>
      <c r="B1724">
        <v>70000</v>
      </c>
      <c r="C1724">
        <v>70000</v>
      </c>
      <c r="D1724" t="s">
        <v>1250</v>
      </c>
      <c r="E1724">
        <v>52299</v>
      </c>
      <c r="F1724" t="s">
        <v>1402</v>
      </c>
      <c r="G1724" t="s">
        <v>1240</v>
      </c>
      <c r="H1724">
        <v>0</v>
      </c>
      <c r="I1724" s="3">
        <v>1000.06</v>
      </c>
      <c r="J1724" t="str">
        <f>VLOOKUP(A1724,'SPENDCAT By Product'!A:B,2,0)</f>
        <v>MWS020004</v>
      </c>
    </row>
    <row r="1725" spans="1:10" x14ac:dyDescent="0.3">
      <c r="A1725" t="s">
        <v>964</v>
      </c>
      <c r="B1725">
        <v>74900</v>
      </c>
      <c r="C1725">
        <v>73600</v>
      </c>
      <c r="D1725" t="s">
        <v>1335</v>
      </c>
      <c r="E1725">
        <v>18316</v>
      </c>
      <c r="F1725" t="s">
        <v>1444</v>
      </c>
      <c r="G1725" t="s">
        <v>1240</v>
      </c>
      <c r="H1725">
        <v>0</v>
      </c>
      <c r="I1725" s="3">
        <v>954.69</v>
      </c>
      <c r="J1725" t="str">
        <f>VLOOKUP(A1725,'SPENDCAT By Product'!A:B,2,0)</f>
        <v>NON022005</v>
      </c>
    </row>
    <row r="1726" spans="1:10" x14ac:dyDescent="0.3">
      <c r="A1726" t="s">
        <v>461</v>
      </c>
      <c r="B1726">
        <v>70000</v>
      </c>
      <c r="C1726">
        <v>70000</v>
      </c>
      <c r="D1726" t="s">
        <v>1250</v>
      </c>
      <c r="E1726">
        <v>52299</v>
      </c>
      <c r="F1726" t="s">
        <v>1402</v>
      </c>
      <c r="G1726" t="s">
        <v>1240</v>
      </c>
      <c r="H1726">
        <v>0</v>
      </c>
      <c r="I1726" s="3">
        <v>943.18</v>
      </c>
      <c r="J1726" t="str">
        <f>VLOOKUP(A1726,'SPENDCAT By Product'!A:B,2,0)</f>
        <v>MWS020019</v>
      </c>
    </row>
    <row r="1727" spans="1:10" x14ac:dyDescent="0.3">
      <c r="A1727" t="s">
        <v>1328</v>
      </c>
      <c r="B1727">
        <v>78000</v>
      </c>
      <c r="C1727">
        <v>78000</v>
      </c>
      <c r="D1727" t="s">
        <v>1291</v>
      </c>
      <c r="E1727">
        <v>52299</v>
      </c>
      <c r="F1727" t="s">
        <v>1402</v>
      </c>
      <c r="G1727" t="s">
        <v>1240</v>
      </c>
      <c r="H1727">
        <v>0</v>
      </c>
      <c r="I1727" s="3">
        <v>905</v>
      </c>
      <c r="J1727" t="e">
        <f>VLOOKUP(A1727,'SPENDCAT By Product'!A:B,2,0)</f>
        <v>#N/A</v>
      </c>
    </row>
    <row r="1728" spans="1:10" x14ac:dyDescent="0.3">
      <c r="A1728" t="s">
        <v>894</v>
      </c>
      <c r="B1728">
        <v>81000</v>
      </c>
      <c r="C1728">
        <v>81000</v>
      </c>
      <c r="D1728" t="s">
        <v>1288</v>
      </c>
      <c r="E1728">
        <v>52299</v>
      </c>
      <c r="F1728" t="s">
        <v>1402</v>
      </c>
      <c r="G1728" t="s">
        <v>1240</v>
      </c>
      <c r="H1728">
        <v>0</v>
      </c>
      <c r="I1728" s="3">
        <v>861.28</v>
      </c>
      <c r="J1728" t="str">
        <f>VLOOKUP(A1728,'SPENDCAT By Product'!A:B,2,0)</f>
        <v>OFF023008</v>
      </c>
    </row>
    <row r="1729" spans="1:10" x14ac:dyDescent="0.3">
      <c r="A1729" t="s">
        <v>903</v>
      </c>
      <c r="B1729">
        <v>70000</v>
      </c>
      <c r="C1729">
        <v>70000</v>
      </c>
      <c r="D1729" t="s">
        <v>1250</v>
      </c>
      <c r="E1729">
        <v>52299</v>
      </c>
      <c r="F1729" t="s">
        <v>1402</v>
      </c>
      <c r="G1729" t="s">
        <v>1240</v>
      </c>
      <c r="H1729">
        <v>0</v>
      </c>
      <c r="I1729" s="3">
        <v>842.5</v>
      </c>
      <c r="J1729" t="str">
        <f>VLOOKUP(A1729,'SPENDCAT By Product'!A:B,2,0)</f>
        <v>FAC012027</v>
      </c>
    </row>
    <row r="1730" spans="1:10" x14ac:dyDescent="0.3">
      <c r="A1730" t="s">
        <v>472</v>
      </c>
      <c r="B1730">
        <v>70000</v>
      </c>
      <c r="C1730">
        <v>70000</v>
      </c>
      <c r="D1730" t="s">
        <v>1250</v>
      </c>
      <c r="E1730">
        <v>52299</v>
      </c>
      <c r="F1730" t="s">
        <v>1402</v>
      </c>
      <c r="G1730" t="s">
        <v>1240</v>
      </c>
      <c r="H1730">
        <v>0</v>
      </c>
      <c r="I1730" s="3">
        <v>796.93</v>
      </c>
      <c r="J1730" t="str">
        <f>VLOOKUP(A1730,'SPENDCAT By Product'!A:B,2,0)</f>
        <v>MWS020012</v>
      </c>
    </row>
    <row r="1731" spans="1:10" x14ac:dyDescent="0.3">
      <c r="A1731" t="s">
        <v>426</v>
      </c>
      <c r="B1731">
        <v>74900</v>
      </c>
      <c r="C1731">
        <v>71500</v>
      </c>
      <c r="D1731" t="s">
        <v>1279</v>
      </c>
      <c r="E1731">
        <v>52299</v>
      </c>
      <c r="F1731" t="s">
        <v>1402</v>
      </c>
      <c r="G1731" t="s">
        <v>1240</v>
      </c>
      <c r="H1731">
        <v>0</v>
      </c>
      <c r="I1731" s="3">
        <v>789.68</v>
      </c>
      <c r="J1731" t="str">
        <f>VLOOKUP(A1731,'SPENDCAT By Product'!A:B,2,0)</f>
        <v>ART002001</v>
      </c>
    </row>
    <row r="1732" spans="1:10" x14ac:dyDescent="0.3">
      <c r="A1732" t="s">
        <v>450</v>
      </c>
      <c r="B1732">
        <v>70000</v>
      </c>
      <c r="C1732">
        <v>70000</v>
      </c>
      <c r="D1732" t="s">
        <v>1250</v>
      </c>
      <c r="E1732">
        <v>52299</v>
      </c>
      <c r="F1732" t="s">
        <v>1402</v>
      </c>
      <c r="G1732" t="s">
        <v>1240</v>
      </c>
      <c r="H1732">
        <v>0</v>
      </c>
      <c r="I1732" s="3">
        <v>759.48</v>
      </c>
      <c r="J1732" t="str">
        <f>VLOOKUP(A1732,'SPENDCAT By Product'!A:B,2,0)</f>
        <v>MWS020018</v>
      </c>
    </row>
    <row r="1733" spans="1:10" x14ac:dyDescent="0.3">
      <c r="A1733" t="s">
        <v>1112</v>
      </c>
      <c r="B1733">
        <v>70000</v>
      </c>
      <c r="C1733">
        <v>70000</v>
      </c>
      <c r="D1733" t="s">
        <v>1250</v>
      </c>
      <c r="E1733">
        <v>52299</v>
      </c>
      <c r="F1733" t="s">
        <v>1402</v>
      </c>
      <c r="G1733" t="s">
        <v>1240</v>
      </c>
      <c r="H1733">
        <v>0</v>
      </c>
      <c r="I1733" s="3">
        <v>725.48</v>
      </c>
      <c r="J1733" t="str">
        <f>VLOOKUP(A1733,'SPENDCAT By Product'!A:B,2,0)</f>
        <v>FAC012005</v>
      </c>
    </row>
    <row r="1734" spans="1:10" x14ac:dyDescent="0.3">
      <c r="A1734" t="s">
        <v>1337</v>
      </c>
      <c r="B1734">
        <v>65700</v>
      </c>
      <c r="C1734">
        <v>68500</v>
      </c>
      <c r="D1734" t="s">
        <v>1277</v>
      </c>
      <c r="E1734">
        <v>52299</v>
      </c>
      <c r="F1734" t="s">
        <v>1402</v>
      </c>
      <c r="G1734" t="s">
        <v>1240</v>
      </c>
      <c r="H1734">
        <v>0</v>
      </c>
      <c r="I1734" s="3">
        <v>661.56</v>
      </c>
      <c r="J1734" t="e">
        <f>VLOOKUP(A1734,'SPENDCAT By Product'!A:B,2,0)</f>
        <v>#N/A</v>
      </c>
    </row>
    <row r="1735" spans="1:10" x14ac:dyDescent="0.3">
      <c r="A1735" t="s">
        <v>1173</v>
      </c>
      <c r="B1735">
        <v>70000</v>
      </c>
      <c r="C1735">
        <v>70000</v>
      </c>
      <c r="D1735" t="s">
        <v>1250</v>
      </c>
      <c r="E1735">
        <v>52299</v>
      </c>
      <c r="F1735" t="s">
        <v>1402</v>
      </c>
      <c r="G1735" t="s">
        <v>1240</v>
      </c>
      <c r="H1735">
        <v>0</v>
      </c>
      <c r="I1735" s="3">
        <v>655.24</v>
      </c>
      <c r="J1735" t="str">
        <f>VLOOKUP(A1735,'SPENDCAT By Product'!A:B,2,0)</f>
        <v>MWS020019</v>
      </c>
    </row>
    <row r="1736" spans="1:10" x14ac:dyDescent="0.3">
      <c r="A1736" t="s">
        <v>735</v>
      </c>
      <c r="B1736">
        <v>69100</v>
      </c>
      <c r="C1736">
        <v>69260</v>
      </c>
      <c r="D1736" t="s">
        <v>1278</v>
      </c>
      <c r="E1736">
        <v>52299</v>
      </c>
      <c r="F1736" t="s">
        <v>1402</v>
      </c>
      <c r="G1736" t="s">
        <v>1240</v>
      </c>
      <c r="H1736">
        <v>0</v>
      </c>
      <c r="I1736" s="3">
        <v>646.41</v>
      </c>
      <c r="J1736" t="str">
        <f>VLOOKUP(A1736,'SPENDCAT By Product'!A:B,2,0)</f>
        <v>EQR011003</v>
      </c>
    </row>
    <row r="1737" spans="1:10" x14ac:dyDescent="0.3">
      <c r="A1737" t="s">
        <v>465</v>
      </c>
      <c r="B1737">
        <v>70000</v>
      </c>
      <c r="C1737">
        <v>70000</v>
      </c>
      <c r="D1737" t="s">
        <v>1250</v>
      </c>
      <c r="E1737">
        <v>52299</v>
      </c>
      <c r="F1737" t="s">
        <v>1402</v>
      </c>
      <c r="G1737" t="s">
        <v>1240</v>
      </c>
      <c r="H1737">
        <v>0</v>
      </c>
      <c r="I1737" s="3">
        <v>644.29</v>
      </c>
      <c r="J1737" t="str">
        <f>VLOOKUP(A1737,'SPENDCAT By Product'!A:B,2,0)</f>
        <v>MWS020008</v>
      </c>
    </row>
    <row r="1738" spans="1:10" x14ac:dyDescent="0.3">
      <c r="A1738" t="s">
        <v>609</v>
      </c>
      <c r="B1738">
        <v>86000</v>
      </c>
      <c r="C1738">
        <v>86000</v>
      </c>
      <c r="D1738" t="s">
        <v>1261</v>
      </c>
      <c r="E1738">
        <v>52299</v>
      </c>
      <c r="F1738" t="s">
        <v>1402</v>
      </c>
      <c r="G1738" t="s">
        <v>1240</v>
      </c>
      <c r="H1738">
        <v>0</v>
      </c>
      <c r="I1738" s="3">
        <v>642.63</v>
      </c>
      <c r="J1738" t="str">
        <f>VLOOKUP(A1738,'SPENDCAT By Product'!A:B,2,0)</f>
        <v>ELE033001</v>
      </c>
    </row>
    <row r="1739" spans="1:10" x14ac:dyDescent="0.3">
      <c r="A1739" t="s">
        <v>479</v>
      </c>
      <c r="B1739">
        <v>70000</v>
      </c>
      <c r="C1739">
        <v>70000</v>
      </c>
      <c r="D1739" t="s">
        <v>1250</v>
      </c>
      <c r="E1739">
        <v>52299</v>
      </c>
      <c r="F1739" t="s">
        <v>1402</v>
      </c>
      <c r="G1739" t="s">
        <v>1240</v>
      </c>
      <c r="H1739">
        <v>0</v>
      </c>
      <c r="I1739" s="3">
        <v>581.16999999999996</v>
      </c>
      <c r="J1739" t="str">
        <f>VLOOKUP(A1739,'SPENDCAT By Product'!A:B,2,0)</f>
        <v>MWS020019</v>
      </c>
    </row>
    <row r="1740" spans="1:10" x14ac:dyDescent="0.3">
      <c r="A1740" t="s">
        <v>802</v>
      </c>
      <c r="B1740">
        <v>75000</v>
      </c>
      <c r="C1740">
        <v>75000</v>
      </c>
      <c r="D1740" t="s">
        <v>1262</v>
      </c>
      <c r="E1740">
        <v>52299</v>
      </c>
      <c r="F1740" t="s">
        <v>1402</v>
      </c>
      <c r="G1740" t="s">
        <v>1240</v>
      </c>
      <c r="H1740">
        <v>0</v>
      </c>
      <c r="I1740" s="3">
        <v>579.49</v>
      </c>
      <c r="J1740" t="str">
        <f>VLOOKUP(A1740,'SPENDCAT By Product'!A:B,2,0)</f>
        <v>ICT016020</v>
      </c>
    </row>
    <row r="1741" spans="1:10" x14ac:dyDescent="0.3">
      <c r="A1741" t="s">
        <v>610</v>
      </c>
      <c r="B1741">
        <v>86000</v>
      </c>
      <c r="C1741">
        <v>86000</v>
      </c>
      <c r="D1741" t="s">
        <v>1261</v>
      </c>
      <c r="E1741">
        <v>52299</v>
      </c>
      <c r="F1741" t="s">
        <v>1402</v>
      </c>
      <c r="G1741" t="s">
        <v>1240</v>
      </c>
      <c r="H1741">
        <v>0</v>
      </c>
      <c r="I1741" s="3">
        <v>564.44000000000005</v>
      </c>
      <c r="J1741" t="str">
        <f>VLOOKUP(A1741,'SPENDCAT By Product'!A:B,2,0)</f>
        <v>FVP013004</v>
      </c>
    </row>
    <row r="1742" spans="1:10" x14ac:dyDescent="0.3">
      <c r="A1742" t="s">
        <v>986</v>
      </c>
      <c r="B1742">
        <v>70000</v>
      </c>
      <c r="C1742">
        <v>70000</v>
      </c>
      <c r="D1742" t="s">
        <v>1250</v>
      </c>
      <c r="E1742">
        <v>52299</v>
      </c>
      <c r="F1742" t="s">
        <v>1402</v>
      </c>
      <c r="G1742" t="s">
        <v>1240</v>
      </c>
      <c r="H1742">
        <v>0</v>
      </c>
      <c r="I1742" s="3">
        <v>521</v>
      </c>
      <c r="J1742" t="str">
        <f>VLOOKUP(A1742,'SPENDCAT By Product'!A:B,2,0)</f>
        <v>MWS020004</v>
      </c>
    </row>
    <row r="1743" spans="1:10" x14ac:dyDescent="0.3">
      <c r="A1743" t="s">
        <v>997</v>
      </c>
      <c r="B1743">
        <v>65700</v>
      </c>
      <c r="C1743">
        <v>68500</v>
      </c>
      <c r="D1743" t="s">
        <v>1277</v>
      </c>
      <c r="E1743">
        <v>52299</v>
      </c>
      <c r="F1743" t="s">
        <v>1402</v>
      </c>
      <c r="G1743" t="s">
        <v>1240</v>
      </c>
      <c r="H1743">
        <v>0</v>
      </c>
      <c r="I1743" s="3">
        <v>519.97</v>
      </c>
      <c r="J1743" t="str">
        <f>VLOOKUP(A1743,'SPENDCAT By Product'!A:B,2,0)</f>
        <v>REC029003</v>
      </c>
    </row>
    <row r="1744" spans="1:10" x14ac:dyDescent="0.3">
      <c r="A1744" t="s">
        <v>490</v>
      </c>
      <c r="B1744">
        <v>70000</v>
      </c>
      <c r="C1744">
        <v>70000</v>
      </c>
      <c r="D1744" t="s">
        <v>1250</v>
      </c>
      <c r="E1744">
        <v>52299</v>
      </c>
      <c r="F1744" t="s">
        <v>1402</v>
      </c>
      <c r="G1744" t="s">
        <v>1240</v>
      </c>
      <c r="H1744">
        <v>0</v>
      </c>
      <c r="I1744" s="3">
        <v>513.33000000000004</v>
      </c>
      <c r="J1744" t="str">
        <f>VLOOKUP(A1744,'SPENDCAT By Product'!A:B,2,0)</f>
        <v>MWS020019</v>
      </c>
    </row>
    <row r="1745" spans="1:10" x14ac:dyDescent="0.3">
      <c r="A1745" t="s">
        <v>463</v>
      </c>
      <c r="B1745">
        <v>70000</v>
      </c>
      <c r="C1745">
        <v>70000</v>
      </c>
      <c r="D1745" t="s">
        <v>1250</v>
      </c>
      <c r="E1745">
        <v>52299</v>
      </c>
      <c r="F1745" t="s">
        <v>1402</v>
      </c>
      <c r="G1745" t="s">
        <v>1240</v>
      </c>
      <c r="H1745">
        <v>0</v>
      </c>
      <c r="I1745" s="3">
        <v>512.91999999999996</v>
      </c>
      <c r="J1745" t="str">
        <f>VLOOKUP(A1745,'SPENDCAT By Product'!A:B,2,0)</f>
        <v>MWS020008</v>
      </c>
    </row>
    <row r="1746" spans="1:10" x14ac:dyDescent="0.3">
      <c r="A1746" t="s">
        <v>1045</v>
      </c>
      <c r="B1746">
        <v>70000</v>
      </c>
      <c r="C1746">
        <v>70000</v>
      </c>
      <c r="D1746" t="s">
        <v>1250</v>
      </c>
      <c r="E1746">
        <v>52299</v>
      </c>
      <c r="F1746" t="s">
        <v>1402</v>
      </c>
      <c r="G1746" t="s">
        <v>1240</v>
      </c>
      <c r="H1746">
        <v>0</v>
      </c>
      <c r="I1746" s="3">
        <v>498.38</v>
      </c>
      <c r="J1746" t="str">
        <f>VLOOKUP(A1746,'SPENDCAT By Product'!A:B,2,0)</f>
        <v>HNS014007</v>
      </c>
    </row>
    <row r="1747" spans="1:10" x14ac:dyDescent="0.3">
      <c r="A1747" t="s">
        <v>852</v>
      </c>
      <c r="B1747">
        <v>99000</v>
      </c>
      <c r="C1747">
        <v>99000</v>
      </c>
      <c r="D1747" t="s">
        <v>1266</v>
      </c>
      <c r="E1747">
        <v>52299</v>
      </c>
      <c r="F1747" t="s">
        <v>1402</v>
      </c>
      <c r="G1747" t="s">
        <v>1240</v>
      </c>
      <c r="H1747">
        <v>0</v>
      </c>
      <c r="I1747" s="3">
        <v>482.45</v>
      </c>
      <c r="J1747" t="str">
        <f>VLOOKUP(A1747,'SPENDCAT By Product'!A:B,2,0)</f>
        <v>COR007006</v>
      </c>
    </row>
    <row r="1748" spans="1:10" x14ac:dyDescent="0.3">
      <c r="A1748" t="s">
        <v>531</v>
      </c>
      <c r="B1748">
        <v>70000</v>
      </c>
      <c r="C1748">
        <v>70000</v>
      </c>
      <c r="D1748" t="s">
        <v>1250</v>
      </c>
      <c r="E1748">
        <v>52299</v>
      </c>
      <c r="F1748" t="s">
        <v>1402</v>
      </c>
      <c r="G1748" t="s">
        <v>1240</v>
      </c>
      <c r="H1748">
        <v>0</v>
      </c>
      <c r="I1748" s="3">
        <v>478.01</v>
      </c>
      <c r="J1748" t="str">
        <f>VLOOKUP(A1748,'SPENDCAT By Product'!A:B,2,0)</f>
        <v>MED019001</v>
      </c>
    </row>
    <row r="1749" spans="1:10" x14ac:dyDescent="0.3">
      <c r="A1749" t="s">
        <v>1056</v>
      </c>
      <c r="B1749">
        <v>70000</v>
      </c>
      <c r="C1749">
        <v>70000</v>
      </c>
      <c r="D1749" t="s">
        <v>1250</v>
      </c>
      <c r="E1749">
        <v>52299</v>
      </c>
      <c r="F1749" t="s">
        <v>1402</v>
      </c>
      <c r="G1749" t="s">
        <v>1240</v>
      </c>
      <c r="H1749">
        <v>0</v>
      </c>
      <c r="I1749" s="3">
        <v>431.75</v>
      </c>
      <c r="J1749" t="str">
        <f>VLOOKUP(A1749,'SPENDCAT By Product'!A:B,2,0)</f>
        <v>HNS014011</v>
      </c>
    </row>
    <row r="1750" spans="1:10" x14ac:dyDescent="0.3">
      <c r="A1750" t="s">
        <v>866</v>
      </c>
      <c r="B1750">
        <v>69100</v>
      </c>
      <c r="C1750">
        <v>69600</v>
      </c>
      <c r="D1750" t="s">
        <v>1336</v>
      </c>
      <c r="E1750">
        <v>52299</v>
      </c>
      <c r="F1750" t="s">
        <v>1402</v>
      </c>
      <c r="G1750" t="s">
        <v>1240</v>
      </c>
      <c r="H1750">
        <v>0</v>
      </c>
      <c r="I1750" s="3">
        <v>423</v>
      </c>
      <c r="J1750" t="str">
        <f>VLOOKUP(A1750,'SPENDCAT By Product'!A:B,2,0)</f>
        <v>EQR011003</v>
      </c>
    </row>
    <row r="1751" spans="1:10" x14ac:dyDescent="0.3">
      <c r="A1751" t="s">
        <v>471</v>
      </c>
      <c r="B1751">
        <v>70000</v>
      </c>
      <c r="C1751">
        <v>70000</v>
      </c>
      <c r="D1751" t="s">
        <v>1250</v>
      </c>
      <c r="E1751">
        <v>52299</v>
      </c>
      <c r="F1751" t="s">
        <v>1402</v>
      </c>
      <c r="G1751" t="s">
        <v>1240</v>
      </c>
      <c r="H1751">
        <v>0</v>
      </c>
      <c r="I1751" s="3">
        <v>400.21</v>
      </c>
      <c r="J1751" t="str">
        <f>VLOOKUP(A1751,'SPENDCAT By Product'!A:B,2,0)</f>
        <v>EQP010009</v>
      </c>
    </row>
    <row r="1752" spans="1:10" x14ac:dyDescent="0.3">
      <c r="A1752" t="s">
        <v>1146</v>
      </c>
      <c r="B1752">
        <v>70000</v>
      </c>
      <c r="C1752">
        <v>70000</v>
      </c>
      <c r="D1752" t="s">
        <v>1250</v>
      </c>
      <c r="E1752">
        <v>52299</v>
      </c>
      <c r="F1752" t="s">
        <v>1402</v>
      </c>
      <c r="G1752" t="s">
        <v>1240</v>
      </c>
      <c r="H1752">
        <v>0</v>
      </c>
      <c r="I1752" s="3">
        <v>372.92</v>
      </c>
      <c r="J1752" t="str">
        <f>VLOOKUP(A1752,'SPENDCAT By Product'!A:B,2,0)</f>
        <v>EQR011001</v>
      </c>
    </row>
    <row r="1753" spans="1:10" x14ac:dyDescent="0.3">
      <c r="A1753" t="s">
        <v>963</v>
      </c>
      <c r="B1753">
        <v>74900</v>
      </c>
      <c r="C1753">
        <v>71600</v>
      </c>
      <c r="D1753" t="s">
        <v>1379</v>
      </c>
      <c r="E1753">
        <v>52299</v>
      </c>
      <c r="F1753" t="s">
        <v>1402</v>
      </c>
      <c r="G1753" t="s">
        <v>1240</v>
      </c>
      <c r="H1753">
        <v>0</v>
      </c>
      <c r="I1753" s="3">
        <v>352.39</v>
      </c>
      <c r="J1753" t="str">
        <f>VLOOKUP(A1753,'SPENDCAT By Product'!A:B,2,0)</f>
        <v>REC029005</v>
      </c>
    </row>
    <row r="1754" spans="1:10" x14ac:dyDescent="0.3">
      <c r="A1754" t="s">
        <v>944</v>
      </c>
      <c r="B1754">
        <v>69400</v>
      </c>
      <c r="C1754">
        <v>69000</v>
      </c>
      <c r="D1754" t="s">
        <v>1267</v>
      </c>
      <c r="E1754">
        <v>52299</v>
      </c>
      <c r="F1754" t="s">
        <v>1402</v>
      </c>
      <c r="G1754" t="s">
        <v>1240</v>
      </c>
      <c r="H1754">
        <v>0</v>
      </c>
      <c r="I1754" s="3">
        <v>350</v>
      </c>
      <c r="J1754" t="str">
        <f>VLOOKUP(A1754,'SPENDCAT By Product'!A:B,2,0)</f>
        <v>PLH024081</v>
      </c>
    </row>
    <row r="1755" spans="1:10" x14ac:dyDescent="0.3">
      <c r="A1755" t="s">
        <v>1833</v>
      </c>
      <c r="B1755">
        <v>70000</v>
      </c>
      <c r="C1755">
        <v>70000</v>
      </c>
      <c r="D1755" t="s">
        <v>1250</v>
      </c>
      <c r="E1755">
        <v>52299</v>
      </c>
      <c r="F1755" t="s">
        <v>1402</v>
      </c>
      <c r="G1755" t="s">
        <v>1240</v>
      </c>
      <c r="H1755">
        <v>0</v>
      </c>
      <c r="I1755" s="3">
        <v>329</v>
      </c>
      <c r="J1755" t="e">
        <f>VLOOKUP(A1755,'SPENDCAT By Product'!A:B,2,0)</f>
        <v>#N/A</v>
      </c>
    </row>
    <row r="1756" spans="1:10" x14ac:dyDescent="0.3">
      <c r="A1756" t="s">
        <v>790</v>
      </c>
      <c r="B1756">
        <v>65700</v>
      </c>
      <c r="C1756">
        <v>66500</v>
      </c>
      <c r="D1756" t="s">
        <v>1307</v>
      </c>
      <c r="E1756">
        <v>52299</v>
      </c>
      <c r="F1756" t="s">
        <v>1402</v>
      </c>
      <c r="G1756" t="s">
        <v>1240</v>
      </c>
      <c r="H1756">
        <v>0</v>
      </c>
      <c r="I1756" s="3">
        <v>303.81</v>
      </c>
      <c r="J1756" t="str">
        <f>VLOOKUP(A1756,'SPENDCAT By Product'!A:B,2,0)</f>
        <v>HNS014003</v>
      </c>
    </row>
    <row r="1757" spans="1:10" x14ac:dyDescent="0.3">
      <c r="A1757" t="s">
        <v>961</v>
      </c>
      <c r="B1757">
        <v>74900</v>
      </c>
      <c r="C1757">
        <v>71600</v>
      </c>
      <c r="D1757" t="s">
        <v>1379</v>
      </c>
      <c r="E1757">
        <v>52299</v>
      </c>
      <c r="F1757" t="s">
        <v>1402</v>
      </c>
      <c r="G1757" t="s">
        <v>1240</v>
      </c>
      <c r="H1757">
        <v>0</v>
      </c>
      <c r="I1757" s="3">
        <v>300</v>
      </c>
      <c r="J1757" t="str">
        <f>VLOOKUP(A1757,'SPENDCAT By Product'!A:B,2,0)</f>
        <v>REC029005</v>
      </c>
    </row>
    <row r="1758" spans="1:10" x14ac:dyDescent="0.3">
      <c r="A1758" t="s">
        <v>993</v>
      </c>
      <c r="B1758">
        <v>75000</v>
      </c>
      <c r="C1758">
        <v>77200</v>
      </c>
      <c r="D1758" t="s">
        <v>1834</v>
      </c>
      <c r="E1758">
        <v>52299</v>
      </c>
      <c r="F1758" t="s">
        <v>1402</v>
      </c>
      <c r="G1758" t="s">
        <v>1240</v>
      </c>
      <c r="H1758">
        <v>0</v>
      </c>
      <c r="I1758" s="3">
        <v>299</v>
      </c>
      <c r="J1758" t="str">
        <f>VLOOKUP(A1758,'SPENDCAT By Product'!A:B,2,0)</f>
        <v>SEC028004</v>
      </c>
    </row>
    <row r="1759" spans="1:10" x14ac:dyDescent="0.3">
      <c r="B1759">
        <v>90000</v>
      </c>
      <c r="C1759">
        <v>90200</v>
      </c>
      <c r="D1759" t="s">
        <v>1403</v>
      </c>
      <c r="E1759">
        <v>7111</v>
      </c>
      <c r="F1759" t="s">
        <v>1835</v>
      </c>
      <c r="G1759" t="s">
        <v>1240</v>
      </c>
      <c r="H1759">
        <v>0</v>
      </c>
      <c r="I1759" s="3">
        <v>276.51</v>
      </c>
      <c r="J1759" t="e">
        <f>VLOOKUP(A1759,'SPENDCAT By Product'!A:B,2,0)</f>
        <v>#N/A</v>
      </c>
    </row>
    <row r="1760" spans="1:10" x14ac:dyDescent="0.3">
      <c r="A1760" t="s">
        <v>1150</v>
      </c>
      <c r="B1760">
        <v>70000</v>
      </c>
      <c r="C1760">
        <v>70000</v>
      </c>
      <c r="D1760" t="s">
        <v>1250</v>
      </c>
      <c r="E1760">
        <v>52299</v>
      </c>
      <c r="F1760" t="s">
        <v>1402</v>
      </c>
      <c r="G1760" t="s">
        <v>1240</v>
      </c>
      <c r="H1760">
        <v>0</v>
      </c>
      <c r="I1760" s="3">
        <v>276.33</v>
      </c>
      <c r="J1760" t="str">
        <f>VLOOKUP(A1760,'SPENDCAT By Product'!A:B,2,0)</f>
        <v>EQR011001</v>
      </c>
    </row>
    <row r="1761" spans="1:10" x14ac:dyDescent="0.3">
      <c r="A1761" t="s">
        <v>486</v>
      </c>
      <c r="B1761">
        <v>70000</v>
      </c>
      <c r="C1761">
        <v>70000</v>
      </c>
      <c r="D1761" t="s">
        <v>1250</v>
      </c>
      <c r="E1761">
        <v>52299</v>
      </c>
      <c r="F1761" t="s">
        <v>1402</v>
      </c>
      <c r="G1761" t="s">
        <v>1240</v>
      </c>
      <c r="H1761">
        <v>0</v>
      </c>
      <c r="I1761" s="3">
        <v>272.60000000000002</v>
      </c>
      <c r="J1761" t="str">
        <f>VLOOKUP(A1761,'SPENDCAT By Product'!A:B,2,0)</f>
        <v>MWS020009</v>
      </c>
    </row>
    <row r="1762" spans="1:10" x14ac:dyDescent="0.3">
      <c r="A1762" t="s">
        <v>460</v>
      </c>
      <c r="B1762">
        <v>70000</v>
      </c>
      <c r="C1762">
        <v>70000</v>
      </c>
      <c r="D1762" t="s">
        <v>1250</v>
      </c>
      <c r="E1762">
        <v>52299</v>
      </c>
      <c r="F1762" t="s">
        <v>1402</v>
      </c>
      <c r="G1762" t="s">
        <v>1240</v>
      </c>
      <c r="H1762">
        <v>0</v>
      </c>
      <c r="I1762" s="3">
        <v>272.12</v>
      </c>
      <c r="J1762" t="str">
        <f>VLOOKUP(A1762,'SPENDCAT By Product'!A:B,2,0)</f>
        <v>MWS020019</v>
      </c>
    </row>
    <row r="1763" spans="1:10" x14ac:dyDescent="0.3">
      <c r="A1763" t="s">
        <v>1089</v>
      </c>
      <c r="B1763">
        <v>70000</v>
      </c>
      <c r="C1763">
        <v>70000</v>
      </c>
      <c r="D1763" t="s">
        <v>1250</v>
      </c>
      <c r="E1763">
        <v>52299</v>
      </c>
      <c r="F1763" t="s">
        <v>1402</v>
      </c>
      <c r="G1763" t="s">
        <v>1240</v>
      </c>
      <c r="H1763">
        <v>0</v>
      </c>
      <c r="I1763" s="3">
        <v>262.27</v>
      </c>
      <c r="J1763" t="str">
        <f>VLOOKUP(A1763,'SPENDCAT By Product'!A:B,2,0)</f>
        <v>EQP010009</v>
      </c>
    </row>
    <row r="1764" spans="1:10" x14ac:dyDescent="0.3">
      <c r="A1764" t="s">
        <v>895</v>
      </c>
      <c r="B1764">
        <v>99000</v>
      </c>
      <c r="C1764">
        <v>99000</v>
      </c>
      <c r="D1764" t="s">
        <v>1266</v>
      </c>
      <c r="E1764">
        <v>52299</v>
      </c>
      <c r="F1764" t="s">
        <v>1402</v>
      </c>
      <c r="G1764" t="s">
        <v>1240</v>
      </c>
      <c r="H1764">
        <v>0</v>
      </c>
      <c r="I1764" s="3">
        <v>250</v>
      </c>
      <c r="J1764" t="str">
        <f>VLOOKUP(A1764,'SPENDCAT By Product'!A:B,2,0)</f>
        <v>OFF023019</v>
      </c>
    </row>
    <row r="1765" spans="1:10" x14ac:dyDescent="0.3">
      <c r="A1765" t="s">
        <v>1836</v>
      </c>
      <c r="B1765">
        <v>65700</v>
      </c>
      <c r="C1765">
        <v>68000</v>
      </c>
      <c r="D1765" t="s">
        <v>1321</v>
      </c>
      <c r="E1765">
        <v>52299</v>
      </c>
      <c r="F1765" t="s">
        <v>1402</v>
      </c>
      <c r="G1765" t="s">
        <v>1240</v>
      </c>
      <c r="H1765">
        <v>0</v>
      </c>
      <c r="I1765" s="3">
        <v>236.31</v>
      </c>
      <c r="J1765" t="e">
        <f>VLOOKUP(A1765,'SPENDCAT By Product'!A:B,2,0)</f>
        <v>#N/A</v>
      </c>
    </row>
    <row r="1766" spans="1:10" x14ac:dyDescent="0.3">
      <c r="A1766" t="s">
        <v>454</v>
      </c>
      <c r="B1766">
        <v>70000</v>
      </c>
      <c r="C1766">
        <v>70000</v>
      </c>
      <c r="D1766" t="s">
        <v>1250</v>
      </c>
      <c r="E1766">
        <v>52299</v>
      </c>
      <c r="F1766" t="s">
        <v>1402</v>
      </c>
      <c r="G1766" t="s">
        <v>1240</v>
      </c>
      <c r="H1766">
        <v>0</v>
      </c>
      <c r="I1766" s="3">
        <v>233.99</v>
      </c>
      <c r="J1766" t="str">
        <f>VLOOKUP(A1766,'SPENDCAT By Product'!A:B,2,0)</f>
        <v>MWS020008</v>
      </c>
    </row>
    <row r="1767" spans="1:10" x14ac:dyDescent="0.3">
      <c r="A1767" t="s">
        <v>459</v>
      </c>
      <c r="B1767">
        <v>70000</v>
      </c>
      <c r="C1767">
        <v>70000</v>
      </c>
      <c r="D1767" t="s">
        <v>1250</v>
      </c>
      <c r="E1767">
        <v>52299</v>
      </c>
      <c r="F1767" t="s">
        <v>1402</v>
      </c>
      <c r="G1767" t="s">
        <v>1240</v>
      </c>
      <c r="H1767">
        <v>0</v>
      </c>
      <c r="I1767" s="3">
        <v>227.65</v>
      </c>
      <c r="J1767" t="str">
        <f>VLOOKUP(A1767,'SPENDCAT By Product'!A:B,2,0)</f>
        <v>MWS020005</v>
      </c>
    </row>
    <row r="1768" spans="1:10" x14ac:dyDescent="0.3">
      <c r="A1768" t="s">
        <v>883</v>
      </c>
      <c r="B1768">
        <v>70000</v>
      </c>
      <c r="C1768">
        <v>70000</v>
      </c>
      <c r="D1768" t="s">
        <v>1250</v>
      </c>
      <c r="E1768">
        <v>52299</v>
      </c>
      <c r="F1768" t="s">
        <v>1402</v>
      </c>
      <c r="G1768" t="s">
        <v>1240</v>
      </c>
      <c r="H1768">
        <v>0</v>
      </c>
      <c r="I1768" s="3">
        <v>225.99</v>
      </c>
      <c r="J1768" t="str">
        <f>VLOOKUP(A1768,'SPENDCAT By Product'!A:B,2,0)</f>
        <v>OFF023019</v>
      </c>
    </row>
    <row r="1769" spans="1:10" x14ac:dyDescent="0.3">
      <c r="A1769" t="s">
        <v>942</v>
      </c>
      <c r="B1769">
        <v>69400</v>
      </c>
      <c r="C1769">
        <v>69000</v>
      </c>
      <c r="D1769" t="s">
        <v>1267</v>
      </c>
      <c r="E1769">
        <v>52299</v>
      </c>
      <c r="F1769" t="s">
        <v>1402</v>
      </c>
      <c r="G1769" t="s">
        <v>1240</v>
      </c>
      <c r="H1769">
        <v>0</v>
      </c>
      <c r="I1769" s="3">
        <v>225</v>
      </c>
      <c r="J1769" t="str">
        <f>VLOOKUP(A1769,'SPENDCAT By Product'!A:B,2,0)</f>
        <v>PLH024081</v>
      </c>
    </row>
    <row r="1770" spans="1:10" x14ac:dyDescent="0.3">
      <c r="A1770" t="s">
        <v>501</v>
      </c>
      <c r="B1770">
        <v>70000</v>
      </c>
      <c r="C1770">
        <v>70000</v>
      </c>
      <c r="D1770" t="s">
        <v>1250</v>
      </c>
      <c r="E1770">
        <v>52299</v>
      </c>
      <c r="F1770" t="s">
        <v>1402</v>
      </c>
      <c r="G1770" t="s">
        <v>1240</v>
      </c>
      <c r="H1770">
        <v>0</v>
      </c>
      <c r="I1770" s="3">
        <v>221.58</v>
      </c>
      <c r="J1770" t="str">
        <f>VLOOKUP(A1770,'SPENDCAT By Product'!A:B,2,0)</f>
        <v>MWS020019</v>
      </c>
    </row>
    <row r="1771" spans="1:10" x14ac:dyDescent="0.3">
      <c r="A1771" t="s">
        <v>871</v>
      </c>
      <c r="B1771">
        <v>69100</v>
      </c>
      <c r="C1771">
        <v>69200</v>
      </c>
      <c r="D1771" t="s">
        <v>1297</v>
      </c>
      <c r="E1771">
        <v>52299</v>
      </c>
      <c r="F1771" t="s">
        <v>1402</v>
      </c>
      <c r="G1771" t="s">
        <v>1240</v>
      </c>
      <c r="H1771">
        <v>0</v>
      </c>
      <c r="I1771" s="3">
        <v>220</v>
      </c>
      <c r="J1771" t="str">
        <f>VLOOKUP(A1771,'SPENDCAT By Product'!A:B,2,0)</f>
        <v>EQR011001</v>
      </c>
    </row>
    <row r="1772" spans="1:10" x14ac:dyDescent="0.3">
      <c r="A1772" t="s">
        <v>1368</v>
      </c>
      <c r="B1772">
        <v>70000</v>
      </c>
      <c r="C1772">
        <v>70000</v>
      </c>
      <c r="D1772" t="s">
        <v>1250</v>
      </c>
      <c r="E1772">
        <v>52299</v>
      </c>
      <c r="F1772" t="s">
        <v>1402</v>
      </c>
      <c r="G1772" t="s">
        <v>1240</v>
      </c>
      <c r="H1772">
        <v>0</v>
      </c>
      <c r="I1772" s="3">
        <v>215</v>
      </c>
      <c r="J1772" t="e">
        <f>VLOOKUP(A1772,'SPENDCAT By Product'!A:B,2,0)</f>
        <v>#N/A</v>
      </c>
    </row>
    <row r="1773" spans="1:10" x14ac:dyDescent="0.3">
      <c r="A1773" t="s">
        <v>1096</v>
      </c>
      <c r="B1773">
        <v>70000</v>
      </c>
      <c r="C1773">
        <v>70000</v>
      </c>
      <c r="D1773" t="s">
        <v>1250</v>
      </c>
      <c r="E1773">
        <v>52299</v>
      </c>
      <c r="F1773" t="s">
        <v>1402</v>
      </c>
      <c r="G1773" t="s">
        <v>1240</v>
      </c>
      <c r="H1773">
        <v>0</v>
      </c>
      <c r="I1773" s="3">
        <v>214.46</v>
      </c>
      <c r="J1773" t="str">
        <f>VLOOKUP(A1773,'SPENDCAT By Product'!A:B,2,0)</f>
        <v>EQP010009</v>
      </c>
    </row>
    <row r="1774" spans="1:10" x14ac:dyDescent="0.3">
      <c r="A1774" t="s">
        <v>874</v>
      </c>
      <c r="B1774">
        <v>99000</v>
      </c>
      <c r="C1774">
        <v>99000</v>
      </c>
      <c r="D1774" t="s">
        <v>1266</v>
      </c>
      <c r="E1774">
        <v>52299</v>
      </c>
      <c r="F1774" t="s">
        <v>1402</v>
      </c>
      <c r="G1774" t="s">
        <v>1240</v>
      </c>
      <c r="H1774">
        <v>0</v>
      </c>
      <c r="I1774" s="3">
        <v>210.08</v>
      </c>
      <c r="J1774" t="str">
        <f>VLOOKUP(A1774,'SPENDCAT By Product'!A:B,2,0)</f>
        <v>CLO003001</v>
      </c>
    </row>
    <row r="1775" spans="1:10" x14ac:dyDescent="0.3">
      <c r="A1775" t="s">
        <v>1465</v>
      </c>
      <c r="B1775">
        <v>85200</v>
      </c>
      <c r="C1775">
        <v>85200</v>
      </c>
      <c r="D1775" t="s">
        <v>1301</v>
      </c>
      <c r="E1775">
        <v>52299</v>
      </c>
      <c r="F1775" t="s">
        <v>1402</v>
      </c>
      <c r="G1775" t="s">
        <v>1240</v>
      </c>
      <c r="H1775">
        <v>0</v>
      </c>
      <c r="I1775" s="3">
        <v>202.89</v>
      </c>
      <c r="J1775" t="e">
        <f>VLOOKUP(A1775,'SPENDCAT By Product'!A:B,2,0)</f>
        <v>#N/A</v>
      </c>
    </row>
    <row r="1776" spans="1:10" x14ac:dyDescent="0.3">
      <c r="A1776" t="s">
        <v>888</v>
      </c>
      <c r="B1776">
        <v>85200</v>
      </c>
      <c r="C1776">
        <v>85300</v>
      </c>
      <c r="D1776" t="s">
        <v>1275</v>
      </c>
      <c r="E1776">
        <v>52299</v>
      </c>
      <c r="F1776" t="s">
        <v>1402</v>
      </c>
      <c r="G1776" t="s">
        <v>1240</v>
      </c>
      <c r="H1776">
        <v>0</v>
      </c>
      <c r="I1776" s="3">
        <v>200.08</v>
      </c>
      <c r="J1776" t="str">
        <f>VLOOKUP(A1776,'SPENDCAT By Product'!A:B,2,0)</f>
        <v>FAC012007</v>
      </c>
    </row>
    <row r="1777" spans="1:10" x14ac:dyDescent="0.3">
      <c r="A1777" t="s">
        <v>979</v>
      </c>
      <c r="B1777">
        <v>70000</v>
      </c>
      <c r="C1777">
        <v>70000</v>
      </c>
      <c r="D1777" t="s">
        <v>1250</v>
      </c>
      <c r="E1777">
        <v>52299</v>
      </c>
      <c r="F1777" t="s">
        <v>1402</v>
      </c>
      <c r="G1777" t="s">
        <v>1240</v>
      </c>
      <c r="H1777">
        <v>0</v>
      </c>
      <c r="I1777" s="3">
        <v>199.11</v>
      </c>
      <c r="J1777" t="str">
        <f>VLOOKUP(A1777,'SPENDCAT By Product'!A:B,2,0)</f>
        <v>MWS020002</v>
      </c>
    </row>
    <row r="1778" spans="1:10" x14ac:dyDescent="0.3">
      <c r="A1778" t="s">
        <v>1472</v>
      </c>
      <c r="B1778">
        <v>74900</v>
      </c>
      <c r="C1778">
        <v>71700</v>
      </c>
      <c r="D1778" t="s">
        <v>1272</v>
      </c>
      <c r="E1778">
        <v>52299</v>
      </c>
      <c r="F1778" t="s">
        <v>1402</v>
      </c>
      <c r="G1778" t="s">
        <v>1240</v>
      </c>
      <c r="H1778">
        <v>0</v>
      </c>
      <c r="I1778" s="3">
        <v>190</v>
      </c>
      <c r="J1778" t="e">
        <f>VLOOKUP(A1778,'SPENDCAT By Product'!A:B,2,0)</f>
        <v>#N/A</v>
      </c>
    </row>
    <row r="1779" spans="1:10" x14ac:dyDescent="0.3">
      <c r="A1779" t="s">
        <v>974</v>
      </c>
      <c r="B1779">
        <v>78000</v>
      </c>
      <c r="C1779">
        <v>78100</v>
      </c>
      <c r="D1779" t="s">
        <v>1303</v>
      </c>
      <c r="E1779">
        <v>52299</v>
      </c>
      <c r="F1779" t="s">
        <v>1402</v>
      </c>
      <c r="G1779" t="s">
        <v>1240</v>
      </c>
      <c r="H1779">
        <v>0</v>
      </c>
      <c r="I1779" s="3">
        <v>188.6</v>
      </c>
      <c r="J1779" t="str">
        <f>VLOOKUP(A1779,'SPENDCAT By Product'!A:B,2,0)</f>
        <v>COR007006</v>
      </c>
    </row>
    <row r="1780" spans="1:10" x14ac:dyDescent="0.3">
      <c r="A1780" t="s">
        <v>602</v>
      </c>
      <c r="B1780">
        <v>70000</v>
      </c>
      <c r="C1780">
        <v>70000</v>
      </c>
      <c r="D1780" t="s">
        <v>1250</v>
      </c>
      <c r="E1780">
        <v>52299</v>
      </c>
      <c r="F1780" t="s">
        <v>1402</v>
      </c>
      <c r="G1780" t="s">
        <v>1240</v>
      </c>
      <c r="H1780">
        <v>0</v>
      </c>
      <c r="I1780" s="3">
        <v>187</v>
      </c>
      <c r="J1780" t="str">
        <f>VLOOKUP(A1780,'SPENDCAT By Product'!A:B,2,0)</f>
        <v>MWS020004</v>
      </c>
    </row>
    <row r="1781" spans="1:10" x14ac:dyDescent="0.3">
      <c r="A1781" t="s">
        <v>549</v>
      </c>
      <c r="B1781">
        <v>76000</v>
      </c>
      <c r="C1781">
        <v>76000</v>
      </c>
      <c r="D1781" t="s">
        <v>1271</v>
      </c>
      <c r="E1781">
        <v>52299</v>
      </c>
      <c r="F1781" t="s">
        <v>1402</v>
      </c>
      <c r="G1781" t="s">
        <v>1240</v>
      </c>
      <c r="H1781">
        <v>0</v>
      </c>
      <c r="I1781" s="3">
        <v>184.5</v>
      </c>
      <c r="J1781" t="str">
        <f>VLOOKUP(A1781,'SPENDCAT By Product'!A:B,2,0)</f>
        <v>ICT016001</v>
      </c>
    </row>
    <row r="1782" spans="1:10" x14ac:dyDescent="0.3">
      <c r="A1782" t="s">
        <v>946</v>
      </c>
      <c r="B1782">
        <v>69400</v>
      </c>
      <c r="C1782">
        <v>69000</v>
      </c>
      <c r="D1782" t="s">
        <v>1267</v>
      </c>
      <c r="E1782">
        <v>52299</v>
      </c>
      <c r="F1782" t="s">
        <v>1402</v>
      </c>
      <c r="G1782" t="s">
        <v>1240</v>
      </c>
      <c r="H1782">
        <v>0</v>
      </c>
      <c r="I1782" s="3">
        <v>180</v>
      </c>
      <c r="J1782" t="str">
        <f>VLOOKUP(A1782,'SPENDCAT By Product'!A:B,2,0)</f>
        <v>PLH024077</v>
      </c>
    </row>
    <row r="1783" spans="1:10" x14ac:dyDescent="0.3">
      <c r="A1783" t="s">
        <v>1597</v>
      </c>
      <c r="B1783">
        <v>70000</v>
      </c>
      <c r="C1783">
        <v>70000</v>
      </c>
      <c r="D1783" t="s">
        <v>1250</v>
      </c>
      <c r="E1783">
        <v>52299</v>
      </c>
      <c r="F1783" t="s">
        <v>1402</v>
      </c>
      <c r="G1783" t="s">
        <v>1240</v>
      </c>
      <c r="H1783">
        <v>0</v>
      </c>
      <c r="I1783" s="3">
        <v>177.49</v>
      </c>
      <c r="J1783" t="e">
        <f>VLOOKUP(A1783,'SPENDCAT By Product'!A:B,2,0)</f>
        <v>#N/A</v>
      </c>
    </row>
    <row r="1784" spans="1:10" x14ac:dyDescent="0.3">
      <c r="A1784" t="s">
        <v>492</v>
      </c>
      <c r="B1784">
        <v>70000</v>
      </c>
      <c r="C1784">
        <v>70000</v>
      </c>
      <c r="D1784" t="s">
        <v>1250</v>
      </c>
      <c r="E1784">
        <v>52299</v>
      </c>
      <c r="F1784" t="s">
        <v>1402</v>
      </c>
      <c r="G1784" t="s">
        <v>1240</v>
      </c>
      <c r="H1784">
        <v>0</v>
      </c>
      <c r="I1784" s="3">
        <v>169.27</v>
      </c>
      <c r="J1784" t="str">
        <f>VLOOKUP(A1784,'SPENDCAT By Product'!A:B,2,0)</f>
        <v>MWS020018</v>
      </c>
    </row>
    <row r="1785" spans="1:10" x14ac:dyDescent="0.3">
      <c r="A1785" t="s">
        <v>1837</v>
      </c>
      <c r="B1785">
        <v>70000</v>
      </c>
      <c r="C1785">
        <v>70000</v>
      </c>
      <c r="D1785" t="s">
        <v>1250</v>
      </c>
      <c r="E1785">
        <v>52299</v>
      </c>
      <c r="F1785" t="s">
        <v>1402</v>
      </c>
      <c r="G1785" t="s">
        <v>1240</v>
      </c>
      <c r="H1785">
        <v>0</v>
      </c>
      <c r="I1785" s="3">
        <v>168.5</v>
      </c>
      <c r="J1785" t="e">
        <f>VLOOKUP(A1785,'SPENDCAT By Product'!A:B,2,0)</f>
        <v>#N/A</v>
      </c>
    </row>
    <row r="1786" spans="1:10" x14ac:dyDescent="0.3">
      <c r="A1786" t="s">
        <v>464</v>
      </c>
      <c r="B1786">
        <v>70000</v>
      </c>
      <c r="C1786">
        <v>70000</v>
      </c>
      <c r="D1786" t="s">
        <v>1250</v>
      </c>
      <c r="E1786">
        <v>52299</v>
      </c>
      <c r="F1786" t="s">
        <v>1402</v>
      </c>
      <c r="G1786" t="s">
        <v>1240</v>
      </c>
      <c r="H1786">
        <v>0</v>
      </c>
      <c r="I1786" s="3">
        <v>165.57</v>
      </c>
      <c r="J1786" t="str">
        <f>VLOOKUP(A1786,'SPENDCAT By Product'!A:B,2,0)</f>
        <v>MWS020007</v>
      </c>
    </row>
    <row r="1787" spans="1:10" x14ac:dyDescent="0.3">
      <c r="A1787" t="s">
        <v>962</v>
      </c>
      <c r="B1787">
        <v>74900</v>
      </c>
      <c r="C1787">
        <v>71600</v>
      </c>
      <c r="D1787" t="s">
        <v>1379</v>
      </c>
      <c r="E1787">
        <v>52299</v>
      </c>
      <c r="F1787" t="s">
        <v>1402</v>
      </c>
      <c r="G1787" t="s">
        <v>1240</v>
      </c>
      <c r="H1787">
        <v>0</v>
      </c>
      <c r="I1787" s="3">
        <v>164.48</v>
      </c>
      <c r="J1787" t="str">
        <f>VLOOKUP(A1787,'SPENDCAT By Product'!A:B,2,0)</f>
        <v>REC029005</v>
      </c>
    </row>
    <row r="1788" spans="1:10" x14ac:dyDescent="0.3">
      <c r="A1788" t="s">
        <v>1175</v>
      </c>
      <c r="B1788">
        <v>70000</v>
      </c>
      <c r="C1788">
        <v>70000</v>
      </c>
      <c r="D1788" t="s">
        <v>1250</v>
      </c>
      <c r="E1788">
        <v>52299</v>
      </c>
      <c r="F1788" t="s">
        <v>1402</v>
      </c>
      <c r="G1788" t="s">
        <v>1240</v>
      </c>
      <c r="H1788">
        <v>0</v>
      </c>
      <c r="I1788" s="3">
        <v>161.32</v>
      </c>
      <c r="J1788" t="str">
        <f>VLOOKUP(A1788,'SPENDCAT By Product'!A:B,2,0)</f>
        <v>OFF023009</v>
      </c>
    </row>
    <row r="1789" spans="1:10" x14ac:dyDescent="0.3">
      <c r="A1789" t="s">
        <v>1026</v>
      </c>
      <c r="B1789">
        <v>78000</v>
      </c>
      <c r="C1789">
        <v>78000</v>
      </c>
      <c r="D1789" t="s">
        <v>1291</v>
      </c>
      <c r="E1789">
        <v>52299</v>
      </c>
      <c r="F1789" t="s">
        <v>1402</v>
      </c>
      <c r="G1789" t="s">
        <v>1240</v>
      </c>
      <c r="H1789">
        <v>0</v>
      </c>
      <c r="I1789" s="3">
        <v>160</v>
      </c>
      <c r="J1789" t="str">
        <f>VLOOKUP(A1789,'SPENDCAT By Product'!A:B,2,0)</f>
        <v>COR007012</v>
      </c>
    </row>
    <row r="1790" spans="1:10" x14ac:dyDescent="0.3">
      <c r="A1790" t="s">
        <v>817</v>
      </c>
      <c r="B1790">
        <v>65700</v>
      </c>
      <c r="C1790">
        <v>67500</v>
      </c>
      <c r="D1790" t="s">
        <v>1310</v>
      </c>
      <c r="E1790">
        <v>52299</v>
      </c>
      <c r="F1790" t="s">
        <v>1402</v>
      </c>
      <c r="G1790" t="s">
        <v>1240</v>
      </c>
      <c r="H1790">
        <v>0</v>
      </c>
      <c r="I1790" s="3">
        <v>157.21</v>
      </c>
      <c r="J1790" t="str">
        <f>VLOOKUP(A1790,'SPENDCAT By Product'!A:B,2,0)</f>
        <v>ICT016017</v>
      </c>
    </row>
    <row r="1791" spans="1:10" x14ac:dyDescent="0.3">
      <c r="A1791" t="s">
        <v>777</v>
      </c>
      <c r="B1791">
        <v>70000</v>
      </c>
      <c r="C1791">
        <v>70000</v>
      </c>
      <c r="D1791" t="s">
        <v>1250</v>
      </c>
      <c r="E1791">
        <v>52299</v>
      </c>
      <c r="F1791" t="s">
        <v>1402</v>
      </c>
      <c r="G1791" t="s">
        <v>1240</v>
      </c>
      <c r="H1791">
        <v>0</v>
      </c>
      <c r="I1791" s="3">
        <v>154</v>
      </c>
      <c r="J1791" t="str">
        <f>VLOOKUP(A1791,'SPENDCAT By Product'!A:B,2,0)</f>
        <v>MWS020017</v>
      </c>
    </row>
    <row r="1792" spans="1:10" x14ac:dyDescent="0.3">
      <c r="A1792" t="s">
        <v>1838</v>
      </c>
      <c r="B1792">
        <v>70000</v>
      </c>
      <c r="C1792">
        <v>70000</v>
      </c>
      <c r="D1792" t="s">
        <v>1250</v>
      </c>
      <c r="E1792">
        <v>52299</v>
      </c>
      <c r="F1792" t="s">
        <v>1402</v>
      </c>
      <c r="G1792" t="s">
        <v>1240</v>
      </c>
      <c r="H1792">
        <v>0</v>
      </c>
      <c r="I1792" s="3">
        <v>150.47</v>
      </c>
      <c r="J1792" t="e">
        <f>VLOOKUP(A1792,'SPENDCAT By Product'!A:B,2,0)</f>
        <v>#N/A</v>
      </c>
    </row>
    <row r="1793" spans="1:10" x14ac:dyDescent="0.3">
      <c r="A1793" t="s">
        <v>744</v>
      </c>
      <c r="B1793">
        <v>99000</v>
      </c>
      <c r="C1793">
        <v>99000</v>
      </c>
      <c r="D1793" t="s">
        <v>1266</v>
      </c>
      <c r="E1793">
        <v>52299</v>
      </c>
      <c r="F1793" t="s">
        <v>1402</v>
      </c>
      <c r="G1793" t="s">
        <v>1240</v>
      </c>
      <c r="H1793">
        <v>0</v>
      </c>
      <c r="I1793" s="3">
        <v>150</v>
      </c>
      <c r="J1793" t="str">
        <f>VLOOKUP(A1793,'SPENDCAT By Product'!A:B,2,0)</f>
        <v>NON022005</v>
      </c>
    </row>
    <row r="1794" spans="1:10" x14ac:dyDescent="0.3">
      <c r="A1794" t="s">
        <v>474</v>
      </c>
      <c r="B1794">
        <v>70000</v>
      </c>
      <c r="C1794">
        <v>70000</v>
      </c>
      <c r="D1794" t="s">
        <v>1250</v>
      </c>
      <c r="E1794">
        <v>52299</v>
      </c>
      <c r="F1794" t="s">
        <v>1402</v>
      </c>
      <c r="G1794" t="s">
        <v>1240</v>
      </c>
      <c r="H1794">
        <v>0</v>
      </c>
      <c r="I1794" s="3">
        <v>149.5</v>
      </c>
      <c r="J1794" t="str">
        <f>VLOOKUP(A1794,'SPENDCAT By Product'!A:B,2,0)</f>
        <v>MWS020018</v>
      </c>
    </row>
    <row r="1795" spans="1:10" x14ac:dyDescent="0.3">
      <c r="A1795" t="s">
        <v>611</v>
      </c>
      <c r="B1795">
        <v>86000</v>
      </c>
      <c r="C1795">
        <v>86000</v>
      </c>
      <c r="D1795" t="s">
        <v>1261</v>
      </c>
      <c r="E1795">
        <v>52299</v>
      </c>
      <c r="F1795" t="s">
        <v>1402</v>
      </c>
      <c r="G1795" t="s">
        <v>1240</v>
      </c>
      <c r="H1795">
        <v>0</v>
      </c>
      <c r="I1795" s="3">
        <v>146.99</v>
      </c>
      <c r="J1795" t="str">
        <f>VLOOKUP(A1795,'SPENDCAT By Product'!A:B,2,0)</f>
        <v>GAS035002</v>
      </c>
    </row>
    <row r="1796" spans="1:10" x14ac:dyDescent="0.3">
      <c r="B1796">
        <v>99999</v>
      </c>
      <c r="C1796">
        <v>99999</v>
      </c>
      <c r="D1796" t="s">
        <v>1400</v>
      </c>
      <c r="E1796">
        <v>43340</v>
      </c>
      <c r="G1796" t="s">
        <v>1240</v>
      </c>
      <c r="H1796">
        <v>0</v>
      </c>
      <c r="I1796" s="3">
        <v>145.77000000000001</v>
      </c>
      <c r="J1796" t="e">
        <f>VLOOKUP(A1796,'SPENDCAT By Product'!A:B,2,0)</f>
        <v>#N/A</v>
      </c>
    </row>
    <row r="1797" spans="1:10" x14ac:dyDescent="0.3">
      <c r="B1797">
        <v>99999</v>
      </c>
      <c r="C1797">
        <v>99999</v>
      </c>
      <c r="D1797" t="s">
        <v>1400</v>
      </c>
      <c r="E1797">
        <v>45717</v>
      </c>
      <c r="G1797" t="s">
        <v>1240</v>
      </c>
      <c r="H1797">
        <v>0</v>
      </c>
      <c r="I1797" s="3">
        <v>145.77000000000001</v>
      </c>
      <c r="J1797" t="e">
        <f>VLOOKUP(A1797,'SPENDCAT By Product'!A:B,2,0)</f>
        <v>#N/A</v>
      </c>
    </row>
    <row r="1798" spans="1:10" x14ac:dyDescent="0.3">
      <c r="A1798" t="s">
        <v>430</v>
      </c>
      <c r="B1798">
        <v>74900</v>
      </c>
      <c r="C1798">
        <v>71550</v>
      </c>
      <c r="D1798" t="s">
        <v>1265</v>
      </c>
      <c r="E1798">
        <v>52299</v>
      </c>
      <c r="F1798" t="s">
        <v>1402</v>
      </c>
      <c r="G1798" t="s">
        <v>1240</v>
      </c>
      <c r="H1798">
        <v>0</v>
      </c>
      <c r="I1798" s="3">
        <v>145</v>
      </c>
      <c r="J1798" t="str">
        <f>VLOOKUP(A1798,'SPENDCAT By Product'!A:B,2,0)</f>
        <v>LIB026002</v>
      </c>
    </row>
    <row r="1799" spans="1:10" x14ac:dyDescent="0.3">
      <c r="A1799" t="s">
        <v>1532</v>
      </c>
      <c r="B1799">
        <v>69100</v>
      </c>
      <c r="C1799">
        <v>69600</v>
      </c>
      <c r="D1799" t="s">
        <v>1336</v>
      </c>
      <c r="E1799">
        <v>52299</v>
      </c>
      <c r="F1799" t="s">
        <v>1402</v>
      </c>
      <c r="G1799" t="s">
        <v>1240</v>
      </c>
      <c r="H1799">
        <v>0</v>
      </c>
      <c r="I1799" s="3">
        <v>143.41</v>
      </c>
      <c r="J1799" t="e">
        <f>VLOOKUP(A1799,'SPENDCAT By Product'!A:B,2,0)</f>
        <v>#N/A</v>
      </c>
    </row>
    <row r="1800" spans="1:10" x14ac:dyDescent="0.3">
      <c r="A1800" t="s">
        <v>615</v>
      </c>
      <c r="B1800">
        <v>86000</v>
      </c>
      <c r="C1800">
        <v>86000</v>
      </c>
      <c r="D1800" t="s">
        <v>1261</v>
      </c>
      <c r="E1800">
        <v>52299</v>
      </c>
      <c r="F1800" t="s">
        <v>1402</v>
      </c>
      <c r="G1800" t="s">
        <v>1240</v>
      </c>
      <c r="H1800">
        <v>0</v>
      </c>
      <c r="I1800" s="3">
        <v>141.94</v>
      </c>
      <c r="J1800" t="str">
        <f>VLOOKUP(A1800,'SPENDCAT By Product'!A:B,2,0)</f>
        <v>GAS035002</v>
      </c>
    </row>
    <row r="1801" spans="1:10" x14ac:dyDescent="0.3">
      <c r="A1801" t="s">
        <v>1223</v>
      </c>
      <c r="B1801">
        <v>65700</v>
      </c>
      <c r="C1801">
        <v>68500</v>
      </c>
      <c r="D1801" t="s">
        <v>1277</v>
      </c>
      <c r="E1801">
        <v>52299</v>
      </c>
      <c r="F1801" t="s">
        <v>1402</v>
      </c>
      <c r="G1801" t="s">
        <v>1240</v>
      </c>
      <c r="H1801">
        <v>0</v>
      </c>
      <c r="I1801" s="3">
        <v>140.22</v>
      </c>
      <c r="J1801" t="str">
        <f>VLOOKUP(A1801,'SPENDCAT By Product'!A:B,2,0)</f>
        <v>MWS020018</v>
      </c>
    </row>
    <row r="1802" spans="1:10" x14ac:dyDescent="0.3">
      <c r="A1802" t="s">
        <v>1145</v>
      </c>
      <c r="B1802">
        <v>70000</v>
      </c>
      <c r="C1802">
        <v>70000</v>
      </c>
      <c r="D1802" t="s">
        <v>1250</v>
      </c>
      <c r="E1802">
        <v>52299</v>
      </c>
      <c r="F1802" t="s">
        <v>1402</v>
      </c>
      <c r="G1802" t="s">
        <v>1240</v>
      </c>
      <c r="H1802">
        <v>0</v>
      </c>
      <c r="I1802" s="3">
        <v>139.41999999999999</v>
      </c>
      <c r="J1802" t="str">
        <f>VLOOKUP(A1802,'SPENDCAT By Product'!A:B,2,0)</f>
        <v>MWS020004</v>
      </c>
    </row>
    <row r="1803" spans="1:10" x14ac:dyDescent="0.3">
      <c r="A1803" t="s">
        <v>1153</v>
      </c>
      <c r="B1803">
        <v>70000</v>
      </c>
      <c r="C1803">
        <v>70000</v>
      </c>
      <c r="D1803" t="s">
        <v>1250</v>
      </c>
      <c r="E1803">
        <v>52299</v>
      </c>
      <c r="F1803" t="s">
        <v>1402</v>
      </c>
      <c r="G1803" t="s">
        <v>1240</v>
      </c>
      <c r="H1803">
        <v>0</v>
      </c>
      <c r="I1803" s="3">
        <v>137.4</v>
      </c>
      <c r="J1803" t="str">
        <f>VLOOKUP(A1803,'SPENDCAT By Product'!A:B,2,0)</f>
        <v>EQR011001</v>
      </c>
    </row>
    <row r="1804" spans="1:10" x14ac:dyDescent="0.3">
      <c r="A1804" t="s">
        <v>480</v>
      </c>
      <c r="B1804">
        <v>70000</v>
      </c>
      <c r="C1804">
        <v>70000</v>
      </c>
      <c r="D1804" t="s">
        <v>1250</v>
      </c>
      <c r="E1804">
        <v>52299</v>
      </c>
      <c r="F1804" t="s">
        <v>1402</v>
      </c>
      <c r="G1804" t="s">
        <v>1240</v>
      </c>
      <c r="H1804">
        <v>0</v>
      </c>
      <c r="I1804" s="3">
        <v>135</v>
      </c>
      <c r="J1804" t="str">
        <f>VLOOKUP(A1804,'SPENDCAT By Product'!A:B,2,0)</f>
        <v>MWS020018</v>
      </c>
    </row>
    <row r="1805" spans="1:10" x14ac:dyDescent="0.3">
      <c r="A1805" t="s">
        <v>884</v>
      </c>
      <c r="B1805">
        <v>70000</v>
      </c>
      <c r="C1805">
        <v>70000</v>
      </c>
      <c r="D1805" t="s">
        <v>1250</v>
      </c>
      <c r="E1805">
        <v>52299</v>
      </c>
      <c r="F1805" t="s">
        <v>1402</v>
      </c>
      <c r="G1805" t="s">
        <v>1240</v>
      </c>
      <c r="H1805">
        <v>0</v>
      </c>
      <c r="I1805" s="3">
        <v>130</v>
      </c>
      <c r="J1805" t="str">
        <f>VLOOKUP(A1805,'SPENDCAT By Product'!A:B,2,0)</f>
        <v>OFF023019</v>
      </c>
    </row>
    <row r="1806" spans="1:10" x14ac:dyDescent="0.3">
      <c r="A1806" t="s">
        <v>1083</v>
      </c>
      <c r="B1806">
        <v>70000</v>
      </c>
      <c r="C1806">
        <v>70000</v>
      </c>
      <c r="D1806" t="s">
        <v>1250</v>
      </c>
      <c r="E1806">
        <v>52299</v>
      </c>
      <c r="F1806" t="s">
        <v>1402</v>
      </c>
      <c r="G1806" t="s">
        <v>1240</v>
      </c>
      <c r="H1806">
        <v>0</v>
      </c>
      <c r="I1806" s="3">
        <v>130</v>
      </c>
      <c r="J1806" t="str">
        <f>VLOOKUP(A1806,'SPENDCAT By Product'!A:B,2,0)</f>
        <v>MWS020016</v>
      </c>
    </row>
    <row r="1807" spans="1:10" x14ac:dyDescent="0.3">
      <c r="A1807" t="s">
        <v>1043</v>
      </c>
      <c r="B1807">
        <v>70000</v>
      </c>
      <c r="C1807">
        <v>70000</v>
      </c>
      <c r="D1807" t="s">
        <v>1250</v>
      </c>
      <c r="E1807">
        <v>52299</v>
      </c>
      <c r="F1807" t="s">
        <v>1402</v>
      </c>
      <c r="G1807" t="s">
        <v>1240</v>
      </c>
      <c r="H1807">
        <v>0</v>
      </c>
      <c r="I1807" s="3">
        <v>123.8</v>
      </c>
      <c r="J1807" t="str">
        <f>VLOOKUP(A1807,'SPENDCAT By Product'!A:B,2,0)</f>
        <v>HNS014007</v>
      </c>
    </row>
    <row r="1808" spans="1:10" x14ac:dyDescent="0.3">
      <c r="A1808" t="s">
        <v>1087</v>
      </c>
      <c r="B1808">
        <v>70000</v>
      </c>
      <c r="C1808">
        <v>70000</v>
      </c>
      <c r="D1808" t="s">
        <v>1250</v>
      </c>
      <c r="E1808">
        <v>52299</v>
      </c>
      <c r="F1808" t="s">
        <v>1402</v>
      </c>
      <c r="G1808" t="s">
        <v>1240</v>
      </c>
      <c r="H1808">
        <v>0</v>
      </c>
      <c r="I1808" s="3">
        <v>123.15</v>
      </c>
      <c r="J1808" t="str">
        <f>VLOOKUP(A1808,'SPENDCAT By Product'!A:B,2,0)</f>
        <v>EQP010009</v>
      </c>
    </row>
    <row r="1809" spans="1:10" x14ac:dyDescent="0.3">
      <c r="A1809" t="s">
        <v>927</v>
      </c>
      <c r="B1809">
        <v>69400</v>
      </c>
      <c r="C1809">
        <v>69000</v>
      </c>
      <c r="D1809" t="s">
        <v>1267</v>
      </c>
      <c r="E1809">
        <v>52299</v>
      </c>
      <c r="F1809" t="s">
        <v>1402</v>
      </c>
      <c r="G1809" t="s">
        <v>1240</v>
      </c>
      <c r="H1809">
        <v>0</v>
      </c>
      <c r="I1809" s="3">
        <v>123</v>
      </c>
      <c r="J1809" t="str">
        <f>VLOOKUP(A1809,'SPENDCAT By Product'!A:B,2,0)</f>
        <v>PLH024029</v>
      </c>
    </row>
    <row r="1810" spans="1:10" x14ac:dyDescent="0.3">
      <c r="B1810">
        <v>91150</v>
      </c>
      <c r="C1810">
        <v>91200</v>
      </c>
      <c r="D1810" t="s">
        <v>1839</v>
      </c>
      <c r="E1810">
        <v>19171</v>
      </c>
      <c r="F1810" t="s">
        <v>1581</v>
      </c>
      <c r="G1810" t="s">
        <v>1240</v>
      </c>
      <c r="H1810">
        <v>0</v>
      </c>
      <c r="I1810" s="3">
        <v>122.57</v>
      </c>
      <c r="J1810" t="e">
        <f>VLOOKUP(A1810,'SPENDCAT By Product'!A:B,2,0)</f>
        <v>#N/A</v>
      </c>
    </row>
    <row r="1811" spans="1:10" x14ac:dyDescent="0.3">
      <c r="A1811" t="s">
        <v>1154</v>
      </c>
      <c r="B1811">
        <v>70000</v>
      </c>
      <c r="C1811">
        <v>70000</v>
      </c>
      <c r="D1811" t="s">
        <v>1250</v>
      </c>
      <c r="E1811">
        <v>52299</v>
      </c>
      <c r="F1811" t="s">
        <v>1402</v>
      </c>
      <c r="G1811" t="s">
        <v>1240</v>
      </c>
      <c r="H1811">
        <v>0</v>
      </c>
      <c r="I1811" s="3">
        <v>114.14</v>
      </c>
      <c r="J1811" t="str">
        <f>VLOOKUP(A1811,'SPENDCAT By Product'!A:B,2,0)</f>
        <v>HNS014004</v>
      </c>
    </row>
    <row r="1812" spans="1:10" x14ac:dyDescent="0.3">
      <c r="A1812" t="s">
        <v>807</v>
      </c>
      <c r="B1812">
        <v>81000</v>
      </c>
      <c r="C1812">
        <v>81000</v>
      </c>
      <c r="D1812" t="s">
        <v>1288</v>
      </c>
      <c r="E1812">
        <v>52299</v>
      </c>
      <c r="F1812" t="s">
        <v>1402</v>
      </c>
      <c r="G1812" t="s">
        <v>1240</v>
      </c>
      <c r="H1812">
        <v>0</v>
      </c>
      <c r="I1812" s="3">
        <v>112.05</v>
      </c>
      <c r="J1812" t="str">
        <f>VLOOKUP(A1812,'SPENDCAT By Product'!A:B,2,0)</f>
        <v>OFF023015</v>
      </c>
    </row>
    <row r="1813" spans="1:10" x14ac:dyDescent="0.3">
      <c r="A1813" t="s">
        <v>1092</v>
      </c>
      <c r="B1813">
        <v>70000</v>
      </c>
      <c r="C1813">
        <v>70000</v>
      </c>
      <c r="D1813" t="s">
        <v>1250</v>
      </c>
      <c r="E1813">
        <v>52299</v>
      </c>
      <c r="F1813" t="s">
        <v>1402</v>
      </c>
      <c r="G1813" t="s">
        <v>1240</v>
      </c>
      <c r="H1813">
        <v>0</v>
      </c>
      <c r="I1813" s="3">
        <v>111.89</v>
      </c>
      <c r="J1813" t="str">
        <f>VLOOKUP(A1813,'SPENDCAT By Product'!A:B,2,0)</f>
        <v>MWS020019</v>
      </c>
    </row>
    <row r="1814" spans="1:10" x14ac:dyDescent="0.3">
      <c r="A1814" t="s">
        <v>775</v>
      </c>
      <c r="B1814">
        <v>70000</v>
      </c>
      <c r="C1814">
        <v>70000</v>
      </c>
      <c r="D1814" t="s">
        <v>1250</v>
      </c>
      <c r="E1814">
        <v>52299</v>
      </c>
      <c r="F1814" t="s">
        <v>1402</v>
      </c>
      <c r="G1814" t="s">
        <v>1240</v>
      </c>
      <c r="H1814">
        <v>0</v>
      </c>
      <c r="I1814" s="3">
        <v>107.54</v>
      </c>
      <c r="J1814" t="str">
        <f>VLOOKUP(A1814,'SPENDCAT By Product'!A:B,2,0)</f>
        <v>MWS020017</v>
      </c>
    </row>
    <row r="1815" spans="1:10" x14ac:dyDescent="0.3">
      <c r="A1815" t="s">
        <v>959</v>
      </c>
      <c r="B1815">
        <v>76000</v>
      </c>
      <c r="C1815">
        <v>76100</v>
      </c>
      <c r="D1815" t="s">
        <v>1365</v>
      </c>
      <c r="E1815">
        <v>52299</v>
      </c>
      <c r="F1815" t="s">
        <v>1402</v>
      </c>
      <c r="G1815" t="s">
        <v>1240</v>
      </c>
      <c r="H1815">
        <v>0</v>
      </c>
      <c r="I1815" s="3">
        <v>106.85</v>
      </c>
      <c r="J1815" t="str">
        <f>VLOOKUP(A1815,'SPENDCAT By Product'!A:B,2,0)</f>
        <v>OFF023011</v>
      </c>
    </row>
    <row r="1816" spans="1:10" x14ac:dyDescent="0.3">
      <c r="A1816" t="s">
        <v>513</v>
      </c>
      <c r="B1816">
        <v>85200</v>
      </c>
      <c r="C1816">
        <v>85300</v>
      </c>
      <c r="D1816" t="s">
        <v>1275</v>
      </c>
      <c r="E1816">
        <v>52299</v>
      </c>
      <c r="F1816" t="s">
        <v>1402</v>
      </c>
      <c r="G1816" t="s">
        <v>1240</v>
      </c>
      <c r="H1816">
        <v>0</v>
      </c>
      <c r="I1816" s="3">
        <v>105.9</v>
      </c>
      <c r="J1816" t="str">
        <f>VLOOKUP(A1816,'SPENDCAT By Product'!A:B,2,0)</f>
        <v>FAC012004</v>
      </c>
    </row>
    <row r="1817" spans="1:10" x14ac:dyDescent="0.3">
      <c r="A1817" t="s">
        <v>1657</v>
      </c>
      <c r="B1817">
        <v>65700</v>
      </c>
      <c r="C1817">
        <v>68500</v>
      </c>
      <c r="D1817" t="s">
        <v>1277</v>
      </c>
      <c r="E1817">
        <v>52299</v>
      </c>
      <c r="F1817" t="s">
        <v>1402</v>
      </c>
      <c r="G1817" t="s">
        <v>1240</v>
      </c>
      <c r="H1817">
        <v>0</v>
      </c>
      <c r="I1817" s="3">
        <v>105.15</v>
      </c>
      <c r="J1817" t="e">
        <f>VLOOKUP(A1817,'SPENDCAT By Product'!A:B,2,0)</f>
        <v>#N/A</v>
      </c>
    </row>
    <row r="1818" spans="1:10" x14ac:dyDescent="0.3">
      <c r="A1818" t="s">
        <v>496</v>
      </c>
      <c r="B1818">
        <v>70000</v>
      </c>
      <c r="C1818">
        <v>70000</v>
      </c>
      <c r="D1818" t="s">
        <v>1250</v>
      </c>
      <c r="E1818">
        <v>52299</v>
      </c>
      <c r="F1818" t="s">
        <v>1402</v>
      </c>
      <c r="G1818" t="s">
        <v>1240</v>
      </c>
      <c r="H1818">
        <v>0</v>
      </c>
      <c r="I1818" s="3">
        <v>105.12</v>
      </c>
      <c r="J1818" t="str">
        <f>VLOOKUP(A1818,'SPENDCAT By Product'!A:B,2,0)</f>
        <v>MWS020018</v>
      </c>
    </row>
    <row r="1819" spans="1:10" x14ac:dyDescent="0.3">
      <c r="A1819" t="s">
        <v>893</v>
      </c>
      <c r="B1819">
        <v>85200</v>
      </c>
      <c r="C1819">
        <v>85200</v>
      </c>
      <c r="D1819" t="s">
        <v>1301</v>
      </c>
      <c r="E1819">
        <v>52299</v>
      </c>
      <c r="F1819" t="s">
        <v>1402</v>
      </c>
      <c r="G1819" t="s">
        <v>1240</v>
      </c>
      <c r="H1819">
        <v>0</v>
      </c>
      <c r="I1819" s="3">
        <v>104.93</v>
      </c>
      <c r="J1819" t="str">
        <f>VLOOKUP(A1819,'SPENDCAT By Product'!A:B,2,0)</f>
        <v>FAC012006</v>
      </c>
    </row>
    <row r="1820" spans="1:10" x14ac:dyDescent="0.3">
      <c r="A1820" t="s">
        <v>1050</v>
      </c>
      <c r="B1820">
        <v>70000</v>
      </c>
      <c r="C1820">
        <v>70000</v>
      </c>
      <c r="D1820" t="s">
        <v>1250</v>
      </c>
      <c r="E1820">
        <v>52299</v>
      </c>
      <c r="F1820" t="s">
        <v>1402</v>
      </c>
      <c r="G1820" t="s">
        <v>1240</v>
      </c>
      <c r="H1820">
        <v>0</v>
      </c>
      <c r="I1820" s="3">
        <v>94.95</v>
      </c>
      <c r="J1820" t="str">
        <f>VLOOKUP(A1820,'SPENDCAT By Product'!A:B,2,0)</f>
        <v>HNS014007</v>
      </c>
    </row>
    <row r="1821" spans="1:10" x14ac:dyDescent="0.3">
      <c r="A1821" t="s">
        <v>1840</v>
      </c>
      <c r="B1821">
        <v>70000</v>
      </c>
      <c r="C1821">
        <v>70000</v>
      </c>
      <c r="D1821" t="s">
        <v>1250</v>
      </c>
      <c r="E1821">
        <v>52299</v>
      </c>
      <c r="F1821" t="s">
        <v>1402</v>
      </c>
      <c r="G1821" t="s">
        <v>1240</v>
      </c>
      <c r="H1821">
        <v>0</v>
      </c>
      <c r="I1821" s="3">
        <v>94.7</v>
      </c>
      <c r="J1821" t="e">
        <f>VLOOKUP(A1821,'SPENDCAT By Product'!A:B,2,0)</f>
        <v>#N/A</v>
      </c>
    </row>
    <row r="1822" spans="1:10" x14ac:dyDescent="0.3">
      <c r="A1822" t="s">
        <v>1466</v>
      </c>
      <c r="B1822">
        <v>76000</v>
      </c>
      <c r="C1822">
        <v>76100</v>
      </c>
      <c r="D1822" t="s">
        <v>1365</v>
      </c>
      <c r="E1822">
        <v>52299</v>
      </c>
      <c r="F1822" t="s">
        <v>1402</v>
      </c>
      <c r="G1822" t="s">
        <v>1240</v>
      </c>
      <c r="H1822">
        <v>0</v>
      </c>
      <c r="I1822" s="3">
        <v>94</v>
      </c>
      <c r="J1822" t="e">
        <f>VLOOKUP(A1822,'SPENDCAT By Product'!A:B,2,0)</f>
        <v>#N/A</v>
      </c>
    </row>
    <row r="1823" spans="1:10" x14ac:dyDescent="0.3">
      <c r="A1823" t="s">
        <v>1091</v>
      </c>
      <c r="B1823">
        <v>70000</v>
      </c>
      <c r="C1823">
        <v>70000</v>
      </c>
      <c r="D1823" t="s">
        <v>1250</v>
      </c>
      <c r="E1823">
        <v>52299</v>
      </c>
      <c r="F1823" t="s">
        <v>1402</v>
      </c>
      <c r="G1823" t="s">
        <v>1240</v>
      </c>
      <c r="H1823">
        <v>0</v>
      </c>
      <c r="I1823" s="3">
        <v>92.98</v>
      </c>
      <c r="J1823" t="str">
        <f>VLOOKUP(A1823,'SPENDCAT By Product'!A:B,2,0)</f>
        <v>MWS020019</v>
      </c>
    </row>
    <row r="1824" spans="1:10" x14ac:dyDescent="0.3">
      <c r="A1824" t="s">
        <v>854</v>
      </c>
      <c r="B1824">
        <v>75000</v>
      </c>
      <c r="C1824">
        <v>80000</v>
      </c>
      <c r="D1824" t="s">
        <v>315</v>
      </c>
      <c r="E1824">
        <v>52299</v>
      </c>
      <c r="F1824" t="s">
        <v>1402</v>
      </c>
      <c r="G1824" t="s">
        <v>1240</v>
      </c>
      <c r="H1824">
        <v>0</v>
      </c>
      <c r="I1824" s="3">
        <v>92.24</v>
      </c>
      <c r="J1824" t="str">
        <f>VLOOKUP(A1824,'SPENDCAT By Product'!A:B,2,0)</f>
        <v>COR007001</v>
      </c>
    </row>
    <row r="1825" spans="1:10" x14ac:dyDescent="0.3">
      <c r="A1825" t="s">
        <v>533</v>
      </c>
      <c r="B1825">
        <v>65700</v>
      </c>
      <c r="C1825">
        <v>66000</v>
      </c>
      <c r="D1825" t="s">
        <v>1481</v>
      </c>
      <c r="E1825">
        <v>52299</v>
      </c>
      <c r="F1825" t="s">
        <v>1402</v>
      </c>
      <c r="G1825" t="s">
        <v>1240</v>
      </c>
      <c r="H1825">
        <v>0</v>
      </c>
      <c r="I1825" s="3">
        <v>91.79</v>
      </c>
      <c r="J1825" t="str">
        <f>VLOOKUP(A1825,'SPENDCAT By Product'!A:B,2,0)</f>
        <v>EQP010008</v>
      </c>
    </row>
    <row r="1826" spans="1:10" x14ac:dyDescent="0.3">
      <c r="A1826" t="s">
        <v>992</v>
      </c>
      <c r="B1826">
        <v>70000</v>
      </c>
      <c r="C1826">
        <v>70000</v>
      </c>
      <c r="D1826" t="s">
        <v>1250</v>
      </c>
      <c r="E1826">
        <v>52299</v>
      </c>
      <c r="F1826" t="s">
        <v>1402</v>
      </c>
      <c r="G1826" t="s">
        <v>1240</v>
      </c>
      <c r="H1826">
        <v>0</v>
      </c>
      <c r="I1826" s="3">
        <v>88.96</v>
      </c>
      <c r="J1826" t="str">
        <f>VLOOKUP(A1826,'SPENDCAT By Product'!A:B,2,0)</f>
        <v>MWS020013</v>
      </c>
    </row>
    <row r="1827" spans="1:10" x14ac:dyDescent="0.3">
      <c r="A1827" t="s">
        <v>957</v>
      </c>
      <c r="B1827">
        <v>75000</v>
      </c>
      <c r="C1827">
        <v>77100</v>
      </c>
      <c r="D1827" t="s">
        <v>1293</v>
      </c>
      <c r="E1827">
        <v>52299</v>
      </c>
      <c r="F1827" t="s">
        <v>1402</v>
      </c>
      <c r="G1827" t="s">
        <v>1240</v>
      </c>
      <c r="H1827">
        <v>0</v>
      </c>
      <c r="I1827" s="3">
        <v>88.81</v>
      </c>
      <c r="J1827" t="str">
        <f>VLOOKUP(A1827,'SPENDCAT By Product'!A:B,2,0)</f>
        <v>DEL008001</v>
      </c>
    </row>
    <row r="1828" spans="1:10" x14ac:dyDescent="0.3">
      <c r="A1828" t="s">
        <v>1061</v>
      </c>
      <c r="B1828">
        <v>70000</v>
      </c>
      <c r="C1828">
        <v>70000</v>
      </c>
      <c r="D1828" t="s">
        <v>1250</v>
      </c>
      <c r="E1828">
        <v>52299</v>
      </c>
      <c r="F1828" t="s">
        <v>1402</v>
      </c>
      <c r="G1828" t="s">
        <v>1240</v>
      </c>
      <c r="H1828">
        <v>0</v>
      </c>
      <c r="I1828" s="3">
        <v>87.92</v>
      </c>
      <c r="J1828" t="str">
        <f>VLOOKUP(A1828,'SPENDCAT By Product'!A:B,2,0)</f>
        <v>MWS020017</v>
      </c>
    </row>
    <row r="1829" spans="1:10" x14ac:dyDescent="0.3">
      <c r="A1829" t="s">
        <v>1088</v>
      </c>
      <c r="B1829">
        <v>70000</v>
      </c>
      <c r="C1829">
        <v>70000</v>
      </c>
      <c r="D1829" t="s">
        <v>1250</v>
      </c>
      <c r="E1829">
        <v>52299</v>
      </c>
      <c r="F1829" t="s">
        <v>1402</v>
      </c>
      <c r="G1829" t="s">
        <v>1240</v>
      </c>
      <c r="H1829">
        <v>0</v>
      </c>
      <c r="I1829" s="3">
        <v>86.39</v>
      </c>
      <c r="J1829" t="str">
        <f>VLOOKUP(A1829,'SPENDCAT By Product'!A:B,2,0)</f>
        <v>EQP010009</v>
      </c>
    </row>
    <row r="1830" spans="1:10" x14ac:dyDescent="0.3">
      <c r="A1830" t="s">
        <v>455</v>
      </c>
      <c r="B1830">
        <v>70000</v>
      </c>
      <c r="C1830">
        <v>70000</v>
      </c>
      <c r="D1830" t="s">
        <v>1250</v>
      </c>
      <c r="E1830">
        <v>52299</v>
      </c>
      <c r="F1830" t="s">
        <v>1402</v>
      </c>
      <c r="G1830" t="s">
        <v>1240</v>
      </c>
      <c r="H1830">
        <v>0</v>
      </c>
      <c r="I1830" s="3">
        <v>86.2</v>
      </c>
      <c r="J1830" t="str">
        <f>VLOOKUP(A1830,'SPENDCAT By Product'!A:B,2,0)</f>
        <v>MWS020018</v>
      </c>
    </row>
    <row r="1831" spans="1:10" x14ac:dyDescent="0.3">
      <c r="A1831" t="s">
        <v>613</v>
      </c>
      <c r="B1831">
        <v>86000</v>
      </c>
      <c r="C1831">
        <v>86000</v>
      </c>
      <c r="D1831" t="s">
        <v>1261</v>
      </c>
      <c r="E1831">
        <v>52299</v>
      </c>
      <c r="F1831" t="s">
        <v>1402</v>
      </c>
      <c r="G1831" t="s">
        <v>1240</v>
      </c>
      <c r="H1831">
        <v>0</v>
      </c>
      <c r="I1831" s="3">
        <v>86</v>
      </c>
      <c r="J1831" t="str">
        <f>VLOOKUP(A1831,'SPENDCAT By Product'!A:B,2,0)</f>
        <v>UTF034001</v>
      </c>
    </row>
    <row r="1832" spans="1:10" x14ac:dyDescent="0.3">
      <c r="A1832" t="s">
        <v>1103</v>
      </c>
      <c r="B1832">
        <v>70000</v>
      </c>
      <c r="C1832">
        <v>70000</v>
      </c>
      <c r="D1832" t="s">
        <v>1250</v>
      </c>
      <c r="E1832">
        <v>52299</v>
      </c>
      <c r="F1832" t="s">
        <v>1402</v>
      </c>
      <c r="G1832" t="s">
        <v>1240</v>
      </c>
      <c r="H1832">
        <v>0</v>
      </c>
      <c r="I1832" s="3">
        <v>84.5</v>
      </c>
      <c r="J1832" t="str">
        <f>VLOOKUP(A1832,'SPENDCAT By Product'!A:B,2,0)</f>
        <v>EQR011001</v>
      </c>
    </row>
    <row r="1833" spans="1:10" x14ac:dyDescent="0.3">
      <c r="B1833">
        <v>91150</v>
      </c>
      <c r="C1833">
        <v>91200</v>
      </c>
      <c r="D1833" t="s">
        <v>1839</v>
      </c>
      <c r="E1833">
        <v>2658</v>
      </c>
      <c r="F1833" t="s">
        <v>1798</v>
      </c>
      <c r="G1833" t="s">
        <v>1240</v>
      </c>
      <c r="H1833">
        <v>0</v>
      </c>
      <c r="I1833" s="3">
        <v>82.55</v>
      </c>
      <c r="J1833" t="e">
        <f>VLOOKUP(A1833,'SPENDCAT By Product'!A:B,2,0)</f>
        <v>#N/A</v>
      </c>
    </row>
    <row r="1834" spans="1:10" x14ac:dyDescent="0.3">
      <c r="A1834" t="s">
        <v>801</v>
      </c>
      <c r="B1834">
        <v>70000</v>
      </c>
      <c r="C1834">
        <v>70000</v>
      </c>
      <c r="D1834" t="s">
        <v>1250</v>
      </c>
      <c r="E1834">
        <v>52299</v>
      </c>
      <c r="F1834" t="s">
        <v>1402</v>
      </c>
      <c r="G1834" t="s">
        <v>1240</v>
      </c>
      <c r="H1834">
        <v>0</v>
      </c>
      <c r="I1834" s="3">
        <v>80</v>
      </c>
      <c r="J1834" t="str">
        <f>VLOOKUP(A1834,'SPENDCAT By Product'!A:B,2,0)</f>
        <v>MWS020017</v>
      </c>
    </row>
    <row r="1835" spans="1:10" x14ac:dyDescent="0.3">
      <c r="A1835" t="s">
        <v>540</v>
      </c>
      <c r="B1835">
        <v>76000</v>
      </c>
      <c r="C1835">
        <v>76000</v>
      </c>
      <c r="D1835" t="s">
        <v>1271</v>
      </c>
      <c r="E1835">
        <v>52299</v>
      </c>
      <c r="F1835" t="s">
        <v>1402</v>
      </c>
      <c r="G1835" t="s">
        <v>1240</v>
      </c>
      <c r="H1835">
        <v>0</v>
      </c>
      <c r="I1835" s="3">
        <v>80</v>
      </c>
      <c r="J1835" t="str">
        <f>VLOOKUP(A1835,'SPENDCAT By Product'!A:B,2,0)</f>
        <v>TEL030003</v>
      </c>
    </row>
    <row r="1836" spans="1:10" x14ac:dyDescent="0.3">
      <c r="A1836" t="s">
        <v>588</v>
      </c>
      <c r="B1836">
        <v>69300</v>
      </c>
      <c r="C1836">
        <v>65500</v>
      </c>
      <c r="D1836" t="s">
        <v>9</v>
      </c>
      <c r="E1836">
        <v>52299</v>
      </c>
      <c r="F1836" t="s">
        <v>1402</v>
      </c>
      <c r="G1836" t="s">
        <v>1240</v>
      </c>
      <c r="H1836">
        <v>0</v>
      </c>
      <c r="I1836" s="3">
        <v>79</v>
      </c>
      <c r="J1836" t="str">
        <f>VLOOKUP(A1836,'SPENDCAT By Product'!A:B,2,0)</f>
        <v>REC029001</v>
      </c>
    </row>
    <row r="1837" spans="1:10" x14ac:dyDescent="0.3">
      <c r="B1837">
        <v>91150</v>
      </c>
      <c r="C1837">
        <v>91200</v>
      </c>
      <c r="D1837" t="s">
        <v>1839</v>
      </c>
      <c r="E1837">
        <v>78379</v>
      </c>
      <c r="F1837" t="s">
        <v>1259</v>
      </c>
      <c r="G1837" t="s">
        <v>1240</v>
      </c>
      <c r="H1837">
        <v>0</v>
      </c>
      <c r="I1837" s="3">
        <v>78.459999999999994</v>
      </c>
      <c r="J1837" t="e">
        <f>VLOOKUP(A1837,'SPENDCAT By Product'!A:B,2,0)</f>
        <v>#N/A</v>
      </c>
    </row>
    <row r="1838" spans="1:10" x14ac:dyDescent="0.3">
      <c r="A1838" t="s">
        <v>1093</v>
      </c>
      <c r="B1838">
        <v>70000</v>
      </c>
      <c r="C1838">
        <v>70000</v>
      </c>
      <c r="D1838" t="s">
        <v>1250</v>
      </c>
      <c r="E1838">
        <v>52299</v>
      </c>
      <c r="F1838" t="s">
        <v>1402</v>
      </c>
      <c r="G1838" t="s">
        <v>1240</v>
      </c>
      <c r="H1838">
        <v>0</v>
      </c>
      <c r="I1838" s="3">
        <v>76.040000000000006</v>
      </c>
      <c r="J1838" t="str">
        <f>VLOOKUP(A1838,'SPENDCAT By Product'!A:B,2,0)</f>
        <v>EQP010009</v>
      </c>
    </row>
    <row r="1839" spans="1:10" x14ac:dyDescent="0.3">
      <c r="A1839" t="s">
        <v>429</v>
      </c>
      <c r="B1839">
        <v>74900</v>
      </c>
      <c r="C1839">
        <v>71500</v>
      </c>
      <c r="D1839" t="s">
        <v>1279</v>
      </c>
      <c r="E1839">
        <v>52299</v>
      </c>
      <c r="F1839" t="s">
        <v>1402</v>
      </c>
      <c r="G1839" t="s">
        <v>1240</v>
      </c>
      <c r="H1839">
        <v>0</v>
      </c>
      <c r="I1839" s="3">
        <v>75.37</v>
      </c>
      <c r="J1839" t="str">
        <f>VLOOKUP(A1839,'SPENDCAT By Product'!A:B,2,0)</f>
        <v>ART002013</v>
      </c>
    </row>
    <row r="1840" spans="1:10" x14ac:dyDescent="0.3">
      <c r="B1840">
        <v>91150</v>
      </c>
      <c r="C1840">
        <v>91200</v>
      </c>
      <c r="D1840" t="s">
        <v>1839</v>
      </c>
      <c r="E1840">
        <v>19490</v>
      </c>
      <c r="F1840" t="s">
        <v>1679</v>
      </c>
      <c r="G1840" t="s">
        <v>1240</v>
      </c>
      <c r="H1840">
        <v>0</v>
      </c>
      <c r="I1840" s="3">
        <v>75.209999999999994</v>
      </c>
      <c r="J1840" t="e">
        <f>VLOOKUP(A1840,'SPENDCAT By Product'!A:B,2,0)</f>
        <v>#N/A</v>
      </c>
    </row>
    <row r="1841" spans="1:10" x14ac:dyDescent="0.3">
      <c r="A1841" t="s">
        <v>534</v>
      </c>
      <c r="B1841">
        <v>78000</v>
      </c>
      <c r="C1841">
        <v>78000</v>
      </c>
      <c r="D1841" t="s">
        <v>1291</v>
      </c>
      <c r="E1841">
        <v>52299</v>
      </c>
      <c r="F1841" t="s">
        <v>1402</v>
      </c>
      <c r="G1841" t="s">
        <v>1240</v>
      </c>
      <c r="H1841">
        <v>0</v>
      </c>
      <c r="I1841" s="3">
        <v>72</v>
      </c>
      <c r="J1841" t="str">
        <f>VLOOKUP(A1841,'SPENDCAT By Product'!A:B,2,0)</f>
        <v>COR007012</v>
      </c>
    </row>
    <row r="1842" spans="1:10" x14ac:dyDescent="0.3">
      <c r="B1842">
        <v>91150</v>
      </c>
      <c r="C1842">
        <v>91200</v>
      </c>
      <c r="D1842" t="s">
        <v>1839</v>
      </c>
      <c r="E1842">
        <v>10500</v>
      </c>
      <c r="F1842" t="s">
        <v>1726</v>
      </c>
      <c r="G1842" t="s">
        <v>1240</v>
      </c>
      <c r="H1842">
        <v>0</v>
      </c>
      <c r="I1842" s="3">
        <v>70.72</v>
      </c>
      <c r="J1842" t="e">
        <f>VLOOKUP(A1842,'SPENDCAT By Product'!A:B,2,0)</f>
        <v>#N/A</v>
      </c>
    </row>
    <row r="1843" spans="1:10" x14ac:dyDescent="0.3">
      <c r="A1843" t="s">
        <v>1090</v>
      </c>
      <c r="B1843">
        <v>70000</v>
      </c>
      <c r="C1843">
        <v>70000</v>
      </c>
      <c r="D1843" t="s">
        <v>1250</v>
      </c>
      <c r="E1843">
        <v>52299</v>
      </c>
      <c r="F1843" t="s">
        <v>1402</v>
      </c>
      <c r="G1843" t="s">
        <v>1240</v>
      </c>
      <c r="H1843">
        <v>0</v>
      </c>
      <c r="I1843" s="3">
        <v>70</v>
      </c>
      <c r="J1843" t="str">
        <f>VLOOKUP(A1843,'SPENDCAT By Product'!A:B,2,0)</f>
        <v>EQP010009</v>
      </c>
    </row>
    <row r="1844" spans="1:10" x14ac:dyDescent="0.3">
      <c r="A1844" t="s">
        <v>495</v>
      </c>
      <c r="B1844">
        <v>70000</v>
      </c>
      <c r="C1844">
        <v>70000</v>
      </c>
      <c r="D1844" t="s">
        <v>1250</v>
      </c>
      <c r="E1844">
        <v>52299</v>
      </c>
      <c r="F1844" t="s">
        <v>1402</v>
      </c>
      <c r="G1844" t="s">
        <v>1240</v>
      </c>
      <c r="H1844">
        <v>0</v>
      </c>
      <c r="I1844" s="3">
        <v>66</v>
      </c>
      <c r="J1844" t="str">
        <f>VLOOKUP(A1844,'SPENDCAT By Product'!A:B,2,0)</f>
        <v>EQP010009</v>
      </c>
    </row>
    <row r="1845" spans="1:10" x14ac:dyDescent="0.3">
      <c r="A1845" t="s">
        <v>876</v>
      </c>
      <c r="B1845">
        <v>65700</v>
      </c>
      <c r="C1845">
        <v>68000</v>
      </c>
      <c r="D1845" t="s">
        <v>1321</v>
      </c>
      <c r="E1845">
        <v>52299</v>
      </c>
      <c r="F1845" t="s">
        <v>1402</v>
      </c>
      <c r="G1845" t="s">
        <v>1240</v>
      </c>
      <c r="H1845">
        <v>0</v>
      </c>
      <c r="I1845" s="3">
        <v>60.74</v>
      </c>
      <c r="J1845" t="str">
        <f>VLOOKUP(A1845,'SPENDCAT By Product'!A:B,2,0)</f>
        <v>FAC012018</v>
      </c>
    </row>
    <row r="1846" spans="1:10" x14ac:dyDescent="0.3">
      <c r="A1846" t="s">
        <v>1114</v>
      </c>
      <c r="B1846">
        <v>70000</v>
      </c>
      <c r="C1846">
        <v>70000</v>
      </c>
      <c r="D1846" t="s">
        <v>1250</v>
      </c>
      <c r="E1846">
        <v>52299</v>
      </c>
      <c r="F1846" t="s">
        <v>1402</v>
      </c>
      <c r="G1846" t="s">
        <v>1240</v>
      </c>
      <c r="H1846">
        <v>0</v>
      </c>
      <c r="I1846" s="3">
        <v>60.73</v>
      </c>
      <c r="J1846" t="str">
        <f>VLOOKUP(A1846,'SPENDCAT By Product'!A:B,2,0)</f>
        <v>FAC012005</v>
      </c>
    </row>
    <row r="1847" spans="1:10" x14ac:dyDescent="0.3">
      <c r="A1847" t="s">
        <v>1038</v>
      </c>
      <c r="B1847">
        <v>70000</v>
      </c>
      <c r="C1847">
        <v>70000</v>
      </c>
      <c r="D1847" t="s">
        <v>1250</v>
      </c>
      <c r="E1847">
        <v>52299</v>
      </c>
      <c r="F1847" t="s">
        <v>1402</v>
      </c>
      <c r="G1847" t="s">
        <v>1240</v>
      </c>
      <c r="H1847">
        <v>0</v>
      </c>
      <c r="I1847" s="3">
        <v>59.97</v>
      </c>
      <c r="J1847" t="str">
        <f>VLOOKUP(A1847,'SPENDCAT By Product'!A:B,2,0)</f>
        <v>MWS020017</v>
      </c>
    </row>
    <row r="1848" spans="1:10" x14ac:dyDescent="0.3">
      <c r="A1848" t="s">
        <v>499</v>
      </c>
      <c r="B1848">
        <v>70000</v>
      </c>
      <c r="C1848">
        <v>70000</v>
      </c>
      <c r="D1848" t="s">
        <v>1250</v>
      </c>
      <c r="E1848">
        <v>52299</v>
      </c>
      <c r="F1848" t="s">
        <v>1402</v>
      </c>
      <c r="G1848" t="s">
        <v>1240</v>
      </c>
      <c r="H1848">
        <v>0</v>
      </c>
      <c r="I1848" s="3">
        <v>59.47</v>
      </c>
      <c r="J1848" t="str">
        <f>VLOOKUP(A1848,'SPENDCAT By Product'!A:B,2,0)</f>
        <v>MWS020005</v>
      </c>
    </row>
    <row r="1849" spans="1:10" x14ac:dyDescent="0.3">
      <c r="A1849" t="s">
        <v>1113</v>
      </c>
      <c r="B1849">
        <v>70000</v>
      </c>
      <c r="C1849">
        <v>70000</v>
      </c>
      <c r="D1849" t="s">
        <v>1250</v>
      </c>
      <c r="E1849">
        <v>52299</v>
      </c>
      <c r="F1849" t="s">
        <v>1402</v>
      </c>
      <c r="G1849" t="s">
        <v>1240</v>
      </c>
      <c r="H1849">
        <v>0</v>
      </c>
      <c r="I1849" s="3">
        <v>55.48</v>
      </c>
      <c r="J1849" t="str">
        <f>VLOOKUP(A1849,'SPENDCAT By Product'!A:B,2,0)</f>
        <v>FAC012005</v>
      </c>
    </row>
    <row r="1850" spans="1:10" x14ac:dyDescent="0.3">
      <c r="A1850" t="s">
        <v>1143</v>
      </c>
      <c r="B1850">
        <v>70000</v>
      </c>
      <c r="C1850">
        <v>70000</v>
      </c>
      <c r="D1850" t="s">
        <v>1250</v>
      </c>
      <c r="E1850">
        <v>52299</v>
      </c>
      <c r="F1850" t="s">
        <v>1402</v>
      </c>
      <c r="G1850" t="s">
        <v>1240</v>
      </c>
      <c r="H1850">
        <v>0</v>
      </c>
      <c r="I1850" s="3">
        <v>55</v>
      </c>
      <c r="J1850" t="str">
        <f>VLOOKUP(A1850,'SPENDCAT By Product'!A:B,2,0)</f>
        <v>MWS020017</v>
      </c>
    </row>
    <row r="1851" spans="1:10" x14ac:dyDescent="0.3">
      <c r="A1851" t="s">
        <v>978</v>
      </c>
      <c r="B1851">
        <v>70000</v>
      </c>
      <c r="C1851">
        <v>70000</v>
      </c>
      <c r="D1851" t="s">
        <v>1250</v>
      </c>
      <c r="E1851">
        <v>52299</v>
      </c>
      <c r="F1851" t="s">
        <v>1402</v>
      </c>
      <c r="G1851" t="s">
        <v>1240</v>
      </c>
      <c r="H1851">
        <v>0</v>
      </c>
      <c r="I1851" s="3">
        <v>54.99</v>
      </c>
      <c r="J1851" t="str">
        <f>VLOOKUP(A1851,'SPENDCAT By Product'!A:B,2,0)</f>
        <v>MWS020002</v>
      </c>
    </row>
    <row r="1852" spans="1:10" x14ac:dyDescent="0.3">
      <c r="A1852" t="s">
        <v>991</v>
      </c>
      <c r="B1852">
        <v>70000</v>
      </c>
      <c r="C1852">
        <v>70000</v>
      </c>
      <c r="D1852" t="s">
        <v>1250</v>
      </c>
      <c r="E1852">
        <v>52299</v>
      </c>
      <c r="F1852" t="s">
        <v>1402</v>
      </c>
      <c r="G1852" t="s">
        <v>1240</v>
      </c>
      <c r="H1852">
        <v>0</v>
      </c>
      <c r="I1852" s="3">
        <v>54.99</v>
      </c>
      <c r="J1852" t="str">
        <f>VLOOKUP(A1852,'SPENDCAT By Product'!A:B,2,0)</f>
        <v>MWS020005</v>
      </c>
    </row>
    <row r="1853" spans="1:10" x14ac:dyDescent="0.3">
      <c r="A1853" t="s">
        <v>1079</v>
      </c>
      <c r="B1853">
        <v>70000</v>
      </c>
      <c r="C1853">
        <v>70000</v>
      </c>
      <c r="D1853" t="s">
        <v>1250</v>
      </c>
      <c r="E1853">
        <v>52299</v>
      </c>
      <c r="F1853" t="s">
        <v>1402</v>
      </c>
      <c r="G1853" t="s">
        <v>1240</v>
      </c>
      <c r="H1853">
        <v>0</v>
      </c>
      <c r="I1853" s="3">
        <v>52.89</v>
      </c>
      <c r="J1853" t="str">
        <f>VLOOKUP(A1853,'SPENDCAT By Product'!A:B,2,0)</f>
        <v>MWS020016</v>
      </c>
    </row>
    <row r="1854" spans="1:10" x14ac:dyDescent="0.3">
      <c r="A1854" t="s">
        <v>1066</v>
      </c>
      <c r="B1854">
        <v>70000</v>
      </c>
      <c r="C1854">
        <v>70000</v>
      </c>
      <c r="D1854" t="s">
        <v>1250</v>
      </c>
      <c r="E1854">
        <v>52299</v>
      </c>
      <c r="F1854" t="s">
        <v>1402</v>
      </c>
      <c r="G1854" t="s">
        <v>1240</v>
      </c>
      <c r="H1854">
        <v>0</v>
      </c>
      <c r="I1854" s="3">
        <v>52.5</v>
      </c>
      <c r="J1854" t="str">
        <f>VLOOKUP(A1854,'SPENDCAT By Product'!A:B,2,0)</f>
        <v>EQR011001</v>
      </c>
    </row>
    <row r="1855" spans="1:10" x14ac:dyDescent="0.3">
      <c r="B1855">
        <v>91150</v>
      </c>
      <c r="C1855">
        <v>91200</v>
      </c>
      <c r="D1855" t="s">
        <v>1839</v>
      </c>
      <c r="E1855">
        <v>9108</v>
      </c>
      <c r="F1855" t="s">
        <v>1381</v>
      </c>
      <c r="G1855" t="s">
        <v>1240</v>
      </c>
      <c r="H1855">
        <v>0</v>
      </c>
      <c r="I1855" s="3">
        <v>50.35</v>
      </c>
      <c r="J1855" t="e">
        <f>VLOOKUP(A1855,'SPENDCAT By Product'!A:B,2,0)</f>
        <v>#N/A</v>
      </c>
    </row>
    <row r="1856" spans="1:10" x14ac:dyDescent="0.3">
      <c r="A1856" t="s">
        <v>1105</v>
      </c>
      <c r="B1856">
        <v>70000</v>
      </c>
      <c r="C1856">
        <v>70000</v>
      </c>
      <c r="D1856" t="s">
        <v>1250</v>
      </c>
      <c r="E1856">
        <v>52299</v>
      </c>
      <c r="F1856" t="s">
        <v>1402</v>
      </c>
      <c r="G1856" t="s">
        <v>1240</v>
      </c>
      <c r="H1856">
        <v>0</v>
      </c>
      <c r="I1856" s="3">
        <v>50</v>
      </c>
      <c r="J1856" t="str">
        <f>VLOOKUP(A1856,'SPENDCAT By Product'!A:B,2,0)</f>
        <v>EQR011001</v>
      </c>
    </row>
    <row r="1857" spans="1:10" x14ac:dyDescent="0.3">
      <c r="A1857" t="s">
        <v>1086</v>
      </c>
      <c r="B1857">
        <v>70000</v>
      </c>
      <c r="C1857">
        <v>70000</v>
      </c>
      <c r="D1857" t="s">
        <v>1250</v>
      </c>
      <c r="E1857">
        <v>52299</v>
      </c>
      <c r="F1857" t="s">
        <v>1402</v>
      </c>
      <c r="G1857" t="s">
        <v>1240</v>
      </c>
      <c r="H1857">
        <v>0</v>
      </c>
      <c r="I1857" s="3">
        <v>49.52</v>
      </c>
      <c r="J1857" t="str">
        <f>VLOOKUP(A1857,'SPENDCAT By Product'!A:B,2,0)</f>
        <v>EQP010009</v>
      </c>
    </row>
    <row r="1858" spans="1:10" x14ac:dyDescent="0.3">
      <c r="A1858" t="s">
        <v>482</v>
      </c>
      <c r="B1858">
        <v>70000</v>
      </c>
      <c r="C1858">
        <v>70000</v>
      </c>
      <c r="D1858" t="s">
        <v>1250</v>
      </c>
      <c r="E1858">
        <v>52299</v>
      </c>
      <c r="F1858" t="s">
        <v>1402</v>
      </c>
      <c r="G1858" t="s">
        <v>1240</v>
      </c>
      <c r="H1858">
        <v>0</v>
      </c>
      <c r="I1858" s="3">
        <v>46.48</v>
      </c>
      <c r="J1858" t="str">
        <f>VLOOKUP(A1858,'SPENDCAT By Product'!A:B,2,0)</f>
        <v>MWS020010</v>
      </c>
    </row>
    <row r="1859" spans="1:10" x14ac:dyDescent="0.3">
      <c r="A1859" t="s">
        <v>1464</v>
      </c>
      <c r="B1859">
        <v>70000</v>
      </c>
      <c r="C1859">
        <v>70000</v>
      </c>
      <c r="D1859" t="s">
        <v>1250</v>
      </c>
      <c r="E1859">
        <v>52299</v>
      </c>
      <c r="F1859" t="s">
        <v>1402</v>
      </c>
      <c r="G1859" t="s">
        <v>1240</v>
      </c>
      <c r="H1859">
        <v>0</v>
      </c>
      <c r="I1859" s="3">
        <v>45.87</v>
      </c>
      <c r="J1859" t="e">
        <f>VLOOKUP(A1859,'SPENDCAT By Product'!A:B,2,0)</f>
        <v>#N/A</v>
      </c>
    </row>
    <row r="1860" spans="1:10" x14ac:dyDescent="0.3">
      <c r="A1860" t="s">
        <v>940</v>
      </c>
      <c r="B1860">
        <v>69400</v>
      </c>
      <c r="C1860">
        <v>69000</v>
      </c>
      <c r="D1860" t="s">
        <v>1267</v>
      </c>
      <c r="E1860">
        <v>52299</v>
      </c>
      <c r="F1860" t="s">
        <v>1402</v>
      </c>
      <c r="G1860" t="s">
        <v>1240</v>
      </c>
      <c r="H1860">
        <v>0</v>
      </c>
      <c r="I1860" s="3">
        <v>45.01</v>
      </c>
      <c r="J1860" t="str">
        <f>VLOOKUP(A1860,'SPENDCAT By Product'!A:B,2,0)</f>
        <v>PLH024081</v>
      </c>
    </row>
    <row r="1861" spans="1:10" x14ac:dyDescent="0.3">
      <c r="A1861" t="s">
        <v>466</v>
      </c>
      <c r="B1861">
        <v>70000</v>
      </c>
      <c r="C1861">
        <v>70000</v>
      </c>
      <c r="D1861" t="s">
        <v>1250</v>
      </c>
      <c r="E1861">
        <v>52299</v>
      </c>
      <c r="F1861" t="s">
        <v>1402</v>
      </c>
      <c r="G1861" t="s">
        <v>1240</v>
      </c>
      <c r="H1861">
        <v>0</v>
      </c>
      <c r="I1861" s="3">
        <v>43.5</v>
      </c>
      <c r="J1861" t="str">
        <f>VLOOKUP(A1861,'SPENDCAT By Product'!A:B,2,0)</f>
        <v>MWS020010</v>
      </c>
    </row>
    <row r="1862" spans="1:10" x14ac:dyDescent="0.3">
      <c r="B1862">
        <v>91150</v>
      </c>
      <c r="C1862">
        <v>91200</v>
      </c>
      <c r="D1862" t="s">
        <v>1839</v>
      </c>
      <c r="E1862">
        <v>19333</v>
      </c>
      <c r="F1862" t="s">
        <v>1841</v>
      </c>
      <c r="G1862" t="s">
        <v>1240</v>
      </c>
      <c r="H1862">
        <v>0</v>
      </c>
      <c r="I1862" s="3">
        <v>41.5</v>
      </c>
      <c r="J1862" t="e">
        <f>VLOOKUP(A1862,'SPENDCAT By Product'!A:B,2,0)</f>
        <v>#N/A</v>
      </c>
    </row>
    <row r="1863" spans="1:10" x14ac:dyDescent="0.3">
      <c r="A1863" t="s">
        <v>525</v>
      </c>
      <c r="B1863">
        <v>70000</v>
      </c>
      <c r="C1863">
        <v>70000</v>
      </c>
      <c r="D1863" t="s">
        <v>1250</v>
      </c>
      <c r="E1863">
        <v>52299</v>
      </c>
      <c r="F1863" t="s">
        <v>1402</v>
      </c>
      <c r="G1863" t="s">
        <v>1240</v>
      </c>
      <c r="H1863">
        <v>0</v>
      </c>
      <c r="I1863" s="3">
        <v>41.4</v>
      </c>
      <c r="J1863" t="str">
        <f>VLOOKUP(A1863,'SPENDCAT By Product'!A:B,2,0)</f>
        <v>MWS020005</v>
      </c>
    </row>
    <row r="1864" spans="1:10" x14ac:dyDescent="0.3">
      <c r="B1864">
        <v>91150</v>
      </c>
      <c r="C1864">
        <v>91200</v>
      </c>
      <c r="D1864" t="s">
        <v>1839</v>
      </c>
      <c r="E1864">
        <v>389126</v>
      </c>
      <c r="F1864" t="s">
        <v>1392</v>
      </c>
      <c r="G1864" t="s">
        <v>1240</v>
      </c>
      <c r="H1864">
        <v>0</v>
      </c>
      <c r="I1864" s="3">
        <v>41.29</v>
      </c>
      <c r="J1864" t="e">
        <f>VLOOKUP(A1864,'SPENDCAT By Product'!A:B,2,0)</f>
        <v>#N/A</v>
      </c>
    </row>
    <row r="1865" spans="1:10" x14ac:dyDescent="0.3">
      <c r="B1865">
        <v>91150</v>
      </c>
      <c r="C1865">
        <v>91200</v>
      </c>
      <c r="D1865" t="s">
        <v>1839</v>
      </c>
      <c r="E1865">
        <v>14462</v>
      </c>
      <c r="F1865" t="s">
        <v>1324</v>
      </c>
      <c r="G1865" t="s">
        <v>1240</v>
      </c>
      <c r="H1865">
        <v>0</v>
      </c>
      <c r="I1865" s="3">
        <v>40.47</v>
      </c>
      <c r="J1865" t="e">
        <f>VLOOKUP(A1865,'SPENDCAT By Product'!A:B,2,0)</f>
        <v>#N/A</v>
      </c>
    </row>
    <row r="1866" spans="1:10" x14ac:dyDescent="0.3">
      <c r="A1866" t="s">
        <v>1598</v>
      </c>
      <c r="B1866">
        <v>70000</v>
      </c>
      <c r="C1866">
        <v>70000</v>
      </c>
      <c r="D1866" t="s">
        <v>1250</v>
      </c>
      <c r="E1866">
        <v>52299</v>
      </c>
      <c r="F1866" t="s">
        <v>1402</v>
      </c>
      <c r="G1866" t="s">
        <v>1240</v>
      </c>
      <c r="H1866">
        <v>0</v>
      </c>
      <c r="I1866" s="3">
        <v>40</v>
      </c>
      <c r="J1866" t="e">
        <f>VLOOKUP(A1866,'SPENDCAT By Product'!A:B,2,0)</f>
        <v>#N/A</v>
      </c>
    </row>
    <row r="1867" spans="1:10" x14ac:dyDescent="0.3">
      <c r="A1867" t="s">
        <v>1126</v>
      </c>
      <c r="B1867">
        <v>70000</v>
      </c>
      <c r="C1867">
        <v>70000</v>
      </c>
      <c r="D1867" t="s">
        <v>1250</v>
      </c>
      <c r="E1867">
        <v>52299</v>
      </c>
      <c r="F1867" t="s">
        <v>1402</v>
      </c>
      <c r="G1867" t="s">
        <v>1240</v>
      </c>
      <c r="H1867">
        <v>0</v>
      </c>
      <c r="I1867" s="3">
        <v>37.44</v>
      </c>
      <c r="J1867" t="str">
        <f>VLOOKUP(A1867,'SPENDCAT By Product'!A:B,2,0)</f>
        <v>FAC012005</v>
      </c>
    </row>
    <row r="1868" spans="1:10" x14ac:dyDescent="0.3">
      <c r="A1868" t="s">
        <v>868</v>
      </c>
      <c r="B1868">
        <v>69100</v>
      </c>
      <c r="C1868">
        <v>69600</v>
      </c>
      <c r="D1868" t="s">
        <v>1336</v>
      </c>
      <c r="E1868">
        <v>52299</v>
      </c>
      <c r="F1868" t="s">
        <v>1402</v>
      </c>
      <c r="G1868" t="s">
        <v>1240</v>
      </c>
      <c r="H1868">
        <v>0</v>
      </c>
      <c r="I1868" s="3">
        <v>36.5</v>
      </c>
      <c r="J1868" t="str">
        <f>VLOOKUP(A1868,'SPENDCAT By Product'!A:B,2,0)</f>
        <v>EQR011003</v>
      </c>
    </row>
    <row r="1869" spans="1:10" x14ac:dyDescent="0.3">
      <c r="A1869" t="s">
        <v>1330</v>
      </c>
      <c r="B1869">
        <v>85200</v>
      </c>
      <c r="C1869">
        <v>85300</v>
      </c>
      <c r="D1869" t="s">
        <v>1275</v>
      </c>
      <c r="E1869">
        <v>52299</v>
      </c>
      <c r="F1869" t="s">
        <v>1402</v>
      </c>
      <c r="G1869" t="s">
        <v>1240</v>
      </c>
      <c r="H1869">
        <v>0</v>
      </c>
      <c r="I1869" s="3">
        <v>35.700000000000003</v>
      </c>
      <c r="J1869" t="e">
        <f>VLOOKUP(A1869,'SPENDCAT By Product'!A:B,2,0)</f>
        <v>#N/A</v>
      </c>
    </row>
    <row r="1870" spans="1:10" x14ac:dyDescent="0.3">
      <c r="A1870" t="s">
        <v>456</v>
      </c>
      <c r="B1870">
        <v>70000</v>
      </c>
      <c r="C1870">
        <v>70000</v>
      </c>
      <c r="D1870" t="s">
        <v>1250</v>
      </c>
      <c r="E1870">
        <v>52299</v>
      </c>
      <c r="F1870" t="s">
        <v>1402</v>
      </c>
      <c r="G1870" t="s">
        <v>1240</v>
      </c>
      <c r="H1870">
        <v>0</v>
      </c>
      <c r="I1870" s="3">
        <v>33.72</v>
      </c>
      <c r="J1870" t="str">
        <f>VLOOKUP(A1870,'SPENDCAT By Product'!A:B,2,0)</f>
        <v>MWS020013</v>
      </c>
    </row>
    <row r="1871" spans="1:10" x14ac:dyDescent="0.3">
      <c r="A1871" t="s">
        <v>1503</v>
      </c>
      <c r="B1871">
        <v>70000</v>
      </c>
      <c r="C1871">
        <v>70000</v>
      </c>
      <c r="D1871" t="s">
        <v>1250</v>
      </c>
      <c r="E1871">
        <v>52299</v>
      </c>
      <c r="F1871" t="s">
        <v>1402</v>
      </c>
      <c r="G1871" t="s">
        <v>1240</v>
      </c>
      <c r="H1871">
        <v>0</v>
      </c>
      <c r="I1871" s="3">
        <v>33</v>
      </c>
      <c r="J1871" t="e">
        <f>VLOOKUP(A1871,'SPENDCAT By Product'!A:B,2,0)</f>
        <v>#N/A</v>
      </c>
    </row>
    <row r="1872" spans="1:10" x14ac:dyDescent="0.3">
      <c r="A1872" t="s">
        <v>821</v>
      </c>
      <c r="B1872">
        <v>70000</v>
      </c>
      <c r="C1872">
        <v>70000</v>
      </c>
      <c r="D1872" t="s">
        <v>1250</v>
      </c>
      <c r="E1872">
        <v>52299</v>
      </c>
      <c r="F1872" t="s">
        <v>1402</v>
      </c>
      <c r="G1872" t="s">
        <v>1240</v>
      </c>
      <c r="H1872">
        <v>0</v>
      </c>
      <c r="I1872" s="3">
        <v>31.98</v>
      </c>
      <c r="J1872" t="str">
        <f>VLOOKUP(A1872,'SPENDCAT By Product'!A:B,2,0)</f>
        <v>LAB017002</v>
      </c>
    </row>
    <row r="1873" spans="1:10" x14ac:dyDescent="0.3">
      <c r="A1873" t="s">
        <v>809</v>
      </c>
      <c r="B1873">
        <v>75000</v>
      </c>
      <c r="C1873">
        <v>75000</v>
      </c>
      <c r="D1873" t="s">
        <v>1262</v>
      </c>
      <c r="E1873">
        <v>52299</v>
      </c>
      <c r="F1873" t="s">
        <v>1402</v>
      </c>
      <c r="G1873" t="s">
        <v>1240</v>
      </c>
      <c r="H1873">
        <v>0</v>
      </c>
      <c r="I1873" s="3">
        <v>31</v>
      </c>
      <c r="J1873" t="str">
        <f>VLOOKUP(A1873,'SPENDCAT By Product'!A:B,2,0)</f>
        <v>ICT016020</v>
      </c>
    </row>
    <row r="1874" spans="1:10" x14ac:dyDescent="0.3">
      <c r="B1874">
        <v>90000</v>
      </c>
      <c r="C1874">
        <v>90200</v>
      </c>
      <c r="D1874" t="s">
        <v>1403</v>
      </c>
      <c r="E1874">
        <v>52299</v>
      </c>
      <c r="F1874" t="s">
        <v>1402</v>
      </c>
      <c r="G1874" t="s">
        <v>1240</v>
      </c>
      <c r="H1874">
        <v>0</v>
      </c>
      <c r="I1874" s="3">
        <v>31</v>
      </c>
      <c r="J1874" t="e">
        <f>VLOOKUP(A1874,'SPENDCAT By Product'!A:B,2,0)</f>
        <v>#N/A</v>
      </c>
    </row>
    <row r="1875" spans="1:10" x14ac:dyDescent="0.3">
      <c r="A1875" t="s">
        <v>1842</v>
      </c>
      <c r="B1875">
        <v>70000</v>
      </c>
      <c r="C1875">
        <v>70000</v>
      </c>
      <c r="D1875" t="s">
        <v>1250</v>
      </c>
      <c r="E1875">
        <v>52299</v>
      </c>
      <c r="F1875" t="s">
        <v>1402</v>
      </c>
      <c r="G1875" t="s">
        <v>1240</v>
      </c>
      <c r="H1875">
        <v>0</v>
      </c>
      <c r="I1875" s="3">
        <v>30.6</v>
      </c>
      <c r="J1875" t="e">
        <f>VLOOKUP(A1875,'SPENDCAT By Product'!A:B,2,0)</f>
        <v>#N/A</v>
      </c>
    </row>
    <row r="1876" spans="1:10" x14ac:dyDescent="0.3">
      <c r="A1876" t="s">
        <v>1152</v>
      </c>
      <c r="B1876">
        <v>70000</v>
      </c>
      <c r="C1876">
        <v>70000</v>
      </c>
      <c r="D1876" t="s">
        <v>1250</v>
      </c>
      <c r="E1876">
        <v>52299</v>
      </c>
      <c r="F1876" t="s">
        <v>1402</v>
      </c>
      <c r="G1876" t="s">
        <v>1240</v>
      </c>
      <c r="H1876">
        <v>0</v>
      </c>
      <c r="I1876" s="3">
        <v>29.78</v>
      </c>
      <c r="J1876" t="str">
        <f>VLOOKUP(A1876,'SPENDCAT By Product'!A:B,2,0)</f>
        <v>EQR011001</v>
      </c>
    </row>
    <row r="1877" spans="1:10" x14ac:dyDescent="0.3">
      <c r="A1877" t="s">
        <v>1843</v>
      </c>
      <c r="B1877">
        <v>70000</v>
      </c>
      <c r="C1877">
        <v>70000</v>
      </c>
      <c r="D1877" t="s">
        <v>1250</v>
      </c>
      <c r="E1877">
        <v>52299</v>
      </c>
      <c r="F1877" t="s">
        <v>1402</v>
      </c>
      <c r="G1877" t="s">
        <v>1240</v>
      </c>
      <c r="H1877">
        <v>0</v>
      </c>
      <c r="I1877" s="3">
        <v>28</v>
      </c>
      <c r="J1877" t="e">
        <f>VLOOKUP(A1877,'SPENDCAT By Product'!A:B,2,0)</f>
        <v>#N/A</v>
      </c>
    </row>
    <row r="1878" spans="1:10" x14ac:dyDescent="0.3">
      <c r="A1878" t="s">
        <v>528</v>
      </c>
      <c r="B1878">
        <v>65700</v>
      </c>
      <c r="C1878">
        <v>66000</v>
      </c>
      <c r="D1878" t="s">
        <v>1481</v>
      </c>
      <c r="E1878">
        <v>52299</v>
      </c>
      <c r="F1878" t="s">
        <v>1402</v>
      </c>
      <c r="G1878" t="s">
        <v>1240</v>
      </c>
      <c r="H1878">
        <v>0</v>
      </c>
      <c r="I1878" s="3">
        <v>27</v>
      </c>
      <c r="J1878" t="str">
        <f>VLOOKUP(A1878,'SPENDCAT By Product'!A:B,2,0)</f>
        <v>EQP010010</v>
      </c>
    </row>
    <row r="1879" spans="1:10" x14ac:dyDescent="0.3">
      <c r="A1879" t="s">
        <v>1125</v>
      </c>
      <c r="B1879">
        <v>70000</v>
      </c>
      <c r="C1879">
        <v>70000</v>
      </c>
      <c r="D1879" t="s">
        <v>1250</v>
      </c>
      <c r="E1879">
        <v>52299</v>
      </c>
      <c r="F1879" t="s">
        <v>1402</v>
      </c>
      <c r="G1879" t="s">
        <v>1240</v>
      </c>
      <c r="H1879">
        <v>0</v>
      </c>
      <c r="I1879" s="3">
        <v>26.46</v>
      </c>
      <c r="J1879" t="str">
        <f>VLOOKUP(A1879,'SPENDCAT By Product'!A:B,2,0)</f>
        <v>FAC012005</v>
      </c>
    </row>
    <row r="1880" spans="1:10" x14ac:dyDescent="0.3">
      <c r="A1880" t="s">
        <v>1108</v>
      </c>
      <c r="B1880">
        <v>70000</v>
      </c>
      <c r="C1880">
        <v>70000</v>
      </c>
      <c r="D1880" t="s">
        <v>1250</v>
      </c>
      <c r="E1880">
        <v>52299</v>
      </c>
      <c r="F1880" t="s">
        <v>1402</v>
      </c>
      <c r="G1880" t="s">
        <v>1240</v>
      </c>
      <c r="H1880">
        <v>0</v>
      </c>
      <c r="I1880" s="3">
        <v>25.98</v>
      </c>
      <c r="J1880" t="str">
        <f>VLOOKUP(A1880,'SPENDCAT By Product'!A:B,2,0)</f>
        <v>FAC012005</v>
      </c>
    </row>
    <row r="1881" spans="1:10" x14ac:dyDescent="0.3">
      <c r="A1881" t="s">
        <v>551</v>
      </c>
      <c r="B1881">
        <v>76000</v>
      </c>
      <c r="C1881">
        <v>76000</v>
      </c>
      <c r="D1881" t="s">
        <v>1271</v>
      </c>
      <c r="E1881">
        <v>11952</v>
      </c>
      <c r="F1881" t="s">
        <v>1844</v>
      </c>
      <c r="G1881" t="s">
        <v>1240</v>
      </c>
      <c r="H1881">
        <v>0</v>
      </c>
      <c r="I1881" s="3">
        <v>25.22</v>
      </c>
      <c r="J1881" t="str">
        <f>VLOOKUP(A1881,'SPENDCAT By Product'!A:B,2,0)</f>
        <v>ICT016022</v>
      </c>
    </row>
    <row r="1882" spans="1:10" x14ac:dyDescent="0.3">
      <c r="A1882" t="s">
        <v>943</v>
      </c>
      <c r="B1882">
        <v>69400</v>
      </c>
      <c r="C1882">
        <v>69000</v>
      </c>
      <c r="D1882" t="s">
        <v>1267</v>
      </c>
      <c r="E1882">
        <v>52299</v>
      </c>
      <c r="F1882" t="s">
        <v>1402</v>
      </c>
      <c r="G1882" t="s">
        <v>1240</v>
      </c>
      <c r="H1882">
        <v>0</v>
      </c>
      <c r="I1882" s="3">
        <v>25</v>
      </c>
      <c r="J1882" t="str">
        <f>VLOOKUP(A1882,'SPENDCAT By Product'!A:B,2,0)</f>
        <v>PLH024081</v>
      </c>
    </row>
    <row r="1883" spans="1:10" x14ac:dyDescent="0.3">
      <c r="A1883" t="s">
        <v>947</v>
      </c>
      <c r="B1883">
        <v>69400</v>
      </c>
      <c r="C1883">
        <v>69000</v>
      </c>
      <c r="D1883" t="s">
        <v>1267</v>
      </c>
      <c r="E1883">
        <v>52299</v>
      </c>
      <c r="F1883" t="s">
        <v>1402</v>
      </c>
      <c r="G1883" t="s">
        <v>1240</v>
      </c>
      <c r="H1883">
        <v>0</v>
      </c>
      <c r="I1883" s="3">
        <v>25</v>
      </c>
      <c r="J1883" t="str">
        <f>VLOOKUP(A1883,'SPENDCAT By Product'!A:B,2,0)</f>
        <v>PLH024081</v>
      </c>
    </row>
    <row r="1884" spans="1:10" x14ac:dyDescent="0.3">
      <c r="A1884" t="s">
        <v>1081</v>
      </c>
      <c r="B1884">
        <v>70000</v>
      </c>
      <c r="C1884">
        <v>70000</v>
      </c>
      <c r="D1884" t="s">
        <v>1250</v>
      </c>
      <c r="E1884">
        <v>52299</v>
      </c>
      <c r="F1884" t="s">
        <v>1402</v>
      </c>
      <c r="G1884" t="s">
        <v>1240</v>
      </c>
      <c r="H1884">
        <v>0</v>
      </c>
      <c r="I1884" s="3">
        <v>24.5</v>
      </c>
      <c r="J1884" t="str">
        <f>VLOOKUP(A1884,'SPENDCAT By Product'!A:B,2,0)</f>
        <v>MWS020016</v>
      </c>
    </row>
    <row r="1885" spans="1:10" x14ac:dyDescent="0.3">
      <c r="A1885" t="s">
        <v>509</v>
      </c>
      <c r="B1885">
        <v>70000</v>
      </c>
      <c r="C1885">
        <v>70000</v>
      </c>
      <c r="D1885" t="s">
        <v>1250</v>
      </c>
      <c r="E1885">
        <v>52299</v>
      </c>
      <c r="F1885" t="s">
        <v>1402</v>
      </c>
      <c r="G1885" t="s">
        <v>1240</v>
      </c>
      <c r="H1885">
        <v>0</v>
      </c>
      <c r="I1885" s="3">
        <v>23.99</v>
      </c>
      <c r="J1885" t="str">
        <f>VLOOKUP(A1885,'SPENDCAT By Product'!A:B,2,0)</f>
        <v>MWS020010</v>
      </c>
    </row>
    <row r="1886" spans="1:10" x14ac:dyDescent="0.3">
      <c r="A1886" t="s">
        <v>1845</v>
      </c>
      <c r="B1886">
        <v>70000</v>
      </c>
      <c r="C1886">
        <v>70000</v>
      </c>
      <c r="D1886" t="s">
        <v>1250</v>
      </c>
      <c r="E1886">
        <v>52299</v>
      </c>
      <c r="F1886" t="s">
        <v>1402</v>
      </c>
      <c r="G1886" t="s">
        <v>1240</v>
      </c>
      <c r="H1886">
        <v>0</v>
      </c>
      <c r="I1886" s="3">
        <v>23.25</v>
      </c>
      <c r="J1886" t="e">
        <f>VLOOKUP(A1886,'SPENDCAT By Product'!A:B,2,0)</f>
        <v>#N/A</v>
      </c>
    </row>
    <row r="1887" spans="1:10" x14ac:dyDescent="0.3">
      <c r="A1887" t="s">
        <v>898</v>
      </c>
      <c r="B1887">
        <v>81000</v>
      </c>
      <c r="C1887">
        <v>81000</v>
      </c>
      <c r="D1887" t="s">
        <v>1288</v>
      </c>
      <c r="E1887">
        <v>52299</v>
      </c>
      <c r="F1887" t="s">
        <v>1402</v>
      </c>
      <c r="G1887" t="s">
        <v>1240</v>
      </c>
      <c r="H1887">
        <v>0</v>
      </c>
      <c r="I1887" s="3">
        <v>23</v>
      </c>
      <c r="J1887" t="str">
        <f>VLOOKUP(A1887,'SPENDCAT By Product'!A:B,2,0)</f>
        <v>OFF023009</v>
      </c>
    </row>
    <row r="1888" spans="1:10" x14ac:dyDescent="0.3">
      <c r="A1888" t="s">
        <v>800</v>
      </c>
      <c r="B1888">
        <v>70000</v>
      </c>
      <c r="C1888">
        <v>70000</v>
      </c>
      <c r="D1888" t="s">
        <v>1250</v>
      </c>
      <c r="E1888">
        <v>52299</v>
      </c>
      <c r="F1888" t="s">
        <v>1402</v>
      </c>
      <c r="G1888" t="s">
        <v>1240</v>
      </c>
      <c r="H1888">
        <v>0</v>
      </c>
      <c r="I1888" s="3">
        <v>22</v>
      </c>
      <c r="J1888" t="str">
        <f>VLOOKUP(A1888,'SPENDCAT By Product'!A:B,2,0)</f>
        <v>MWS020017</v>
      </c>
    </row>
    <row r="1889" spans="1:10" x14ac:dyDescent="0.3">
      <c r="B1889">
        <v>65700</v>
      </c>
      <c r="C1889">
        <v>13200</v>
      </c>
      <c r="D1889" t="s">
        <v>1496</v>
      </c>
      <c r="E1889">
        <v>52299</v>
      </c>
      <c r="F1889" t="s">
        <v>1402</v>
      </c>
      <c r="G1889" t="s">
        <v>1240</v>
      </c>
      <c r="H1889">
        <v>0</v>
      </c>
      <c r="I1889" s="3">
        <v>20</v>
      </c>
      <c r="J1889" t="e">
        <f>VLOOKUP(A1889,'SPENDCAT By Product'!A:B,2,0)</f>
        <v>#N/A</v>
      </c>
    </row>
    <row r="1890" spans="1:10" x14ac:dyDescent="0.3">
      <c r="A1890" t="s">
        <v>1058</v>
      </c>
      <c r="B1890">
        <v>70000</v>
      </c>
      <c r="C1890">
        <v>70000</v>
      </c>
      <c r="D1890" t="s">
        <v>1250</v>
      </c>
      <c r="E1890">
        <v>52299</v>
      </c>
      <c r="F1890" t="s">
        <v>1402</v>
      </c>
      <c r="G1890" t="s">
        <v>1240</v>
      </c>
      <c r="H1890">
        <v>0</v>
      </c>
      <c r="I1890" s="3">
        <v>19.989999999999998</v>
      </c>
      <c r="J1890" t="str">
        <f>VLOOKUP(A1890,'SPENDCAT By Product'!A:B,2,0)</f>
        <v>MWS020019</v>
      </c>
    </row>
    <row r="1891" spans="1:10" x14ac:dyDescent="0.3">
      <c r="A1891" t="s">
        <v>1122</v>
      </c>
      <c r="B1891">
        <v>70000</v>
      </c>
      <c r="C1891">
        <v>70000</v>
      </c>
      <c r="D1891" t="s">
        <v>1250</v>
      </c>
      <c r="E1891">
        <v>52299</v>
      </c>
      <c r="F1891" t="s">
        <v>1402</v>
      </c>
      <c r="G1891" t="s">
        <v>1240</v>
      </c>
      <c r="H1891">
        <v>0</v>
      </c>
      <c r="I1891" s="3">
        <v>16.989999999999998</v>
      </c>
      <c r="J1891" t="str">
        <f>VLOOKUP(A1891,'SPENDCAT By Product'!A:B,2,0)</f>
        <v>FAC012005</v>
      </c>
    </row>
    <row r="1892" spans="1:10" x14ac:dyDescent="0.3">
      <c r="A1892" t="s">
        <v>494</v>
      </c>
      <c r="B1892">
        <v>70000</v>
      </c>
      <c r="C1892">
        <v>70000</v>
      </c>
      <c r="D1892" t="s">
        <v>1250</v>
      </c>
      <c r="E1892">
        <v>52299</v>
      </c>
      <c r="F1892" t="s">
        <v>1402</v>
      </c>
      <c r="G1892" t="s">
        <v>1240</v>
      </c>
      <c r="H1892">
        <v>0</v>
      </c>
      <c r="I1892" s="3">
        <v>15.99</v>
      </c>
      <c r="J1892" t="str">
        <f>VLOOKUP(A1892,'SPENDCAT By Product'!A:B,2,0)</f>
        <v>MWS020008</v>
      </c>
    </row>
    <row r="1893" spans="1:10" x14ac:dyDescent="0.3">
      <c r="A1893" t="s">
        <v>1094</v>
      </c>
      <c r="B1893">
        <v>70000</v>
      </c>
      <c r="C1893">
        <v>70000</v>
      </c>
      <c r="D1893" t="s">
        <v>1250</v>
      </c>
      <c r="E1893">
        <v>52299</v>
      </c>
      <c r="F1893" t="s">
        <v>1402</v>
      </c>
      <c r="G1893" t="s">
        <v>1240</v>
      </c>
      <c r="H1893">
        <v>0</v>
      </c>
      <c r="I1893" s="3">
        <v>15</v>
      </c>
      <c r="J1893" t="str">
        <f>VLOOKUP(A1893,'SPENDCAT By Product'!A:B,2,0)</f>
        <v>EQP010009</v>
      </c>
    </row>
    <row r="1894" spans="1:10" x14ac:dyDescent="0.3">
      <c r="A1894" t="s">
        <v>1846</v>
      </c>
      <c r="B1894">
        <v>70000</v>
      </c>
      <c r="C1894">
        <v>70000</v>
      </c>
      <c r="D1894" t="s">
        <v>1250</v>
      </c>
      <c r="E1894">
        <v>52299</v>
      </c>
      <c r="F1894" t="s">
        <v>1402</v>
      </c>
      <c r="G1894" t="s">
        <v>1240</v>
      </c>
      <c r="H1894">
        <v>0</v>
      </c>
      <c r="I1894" s="3">
        <v>14</v>
      </c>
      <c r="J1894" t="e">
        <f>VLOOKUP(A1894,'SPENDCAT By Product'!A:B,2,0)</f>
        <v>#N/A</v>
      </c>
    </row>
    <row r="1895" spans="1:10" x14ac:dyDescent="0.3">
      <c r="A1895" t="s">
        <v>1077</v>
      </c>
      <c r="B1895">
        <v>70000</v>
      </c>
      <c r="C1895">
        <v>70000</v>
      </c>
      <c r="D1895" t="s">
        <v>1250</v>
      </c>
      <c r="E1895">
        <v>52299</v>
      </c>
      <c r="F1895" t="s">
        <v>1402</v>
      </c>
      <c r="G1895" t="s">
        <v>1240</v>
      </c>
      <c r="H1895">
        <v>0</v>
      </c>
      <c r="I1895" s="3">
        <v>13.3</v>
      </c>
      <c r="J1895" t="str">
        <f>VLOOKUP(A1895,'SPENDCAT By Product'!A:B,2,0)</f>
        <v>HNS014006</v>
      </c>
    </row>
    <row r="1896" spans="1:10" x14ac:dyDescent="0.3">
      <c r="A1896" t="s">
        <v>1847</v>
      </c>
      <c r="B1896">
        <v>70000</v>
      </c>
      <c r="C1896">
        <v>70000</v>
      </c>
      <c r="D1896" t="s">
        <v>1250</v>
      </c>
      <c r="E1896">
        <v>52299</v>
      </c>
      <c r="F1896" t="s">
        <v>1402</v>
      </c>
      <c r="G1896" t="s">
        <v>1240</v>
      </c>
      <c r="H1896">
        <v>0</v>
      </c>
      <c r="I1896" s="3">
        <v>11.27</v>
      </c>
      <c r="J1896" t="e">
        <f>VLOOKUP(A1896,'SPENDCAT By Product'!A:B,2,0)</f>
        <v>#N/A</v>
      </c>
    </row>
    <row r="1897" spans="1:10" x14ac:dyDescent="0.3">
      <c r="A1897" t="s">
        <v>551</v>
      </c>
      <c r="B1897">
        <v>76000</v>
      </c>
      <c r="C1897">
        <v>76000</v>
      </c>
      <c r="D1897" t="s">
        <v>1271</v>
      </c>
      <c r="E1897">
        <v>7111</v>
      </c>
      <c r="F1897" t="s">
        <v>1835</v>
      </c>
      <c r="G1897" t="s">
        <v>1240</v>
      </c>
      <c r="H1897">
        <v>0</v>
      </c>
      <c r="I1897" s="3">
        <v>11</v>
      </c>
      <c r="J1897" t="str">
        <f>VLOOKUP(A1897,'SPENDCAT By Product'!A:B,2,0)</f>
        <v>ICT016022</v>
      </c>
    </row>
    <row r="1898" spans="1:10" x14ac:dyDescent="0.3">
      <c r="A1898" t="s">
        <v>1547</v>
      </c>
      <c r="B1898">
        <v>81000</v>
      </c>
      <c r="C1898">
        <v>81000</v>
      </c>
      <c r="D1898" t="s">
        <v>1288</v>
      </c>
      <c r="E1898">
        <v>52299</v>
      </c>
      <c r="F1898" t="s">
        <v>1402</v>
      </c>
      <c r="G1898" t="s">
        <v>1240</v>
      </c>
      <c r="H1898">
        <v>0</v>
      </c>
      <c r="I1898" s="3">
        <v>10.95</v>
      </c>
      <c r="J1898" t="e">
        <f>VLOOKUP(A1898,'SPENDCAT By Product'!A:B,2,0)</f>
        <v>#N/A</v>
      </c>
    </row>
    <row r="1899" spans="1:10" x14ac:dyDescent="0.3">
      <c r="A1899" t="s">
        <v>1254</v>
      </c>
      <c r="B1899">
        <v>74900</v>
      </c>
      <c r="C1899">
        <v>71500</v>
      </c>
      <c r="D1899" t="s">
        <v>1279</v>
      </c>
      <c r="E1899">
        <v>52299</v>
      </c>
      <c r="F1899" t="s">
        <v>1402</v>
      </c>
      <c r="G1899" t="s">
        <v>1240</v>
      </c>
      <c r="H1899">
        <v>0</v>
      </c>
      <c r="I1899" s="3">
        <v>10.66</v>
      </c>
      <c r="J1899" t="str">
        <f>VLOOKUP(A1899,'SPENDCAT By Product'!A:B,2,0)</f>
        <v>ART002003</v>
      </c>
    </row>
    <row r="1900" spans="1:10" x14ac:dyDescent="0.3">
      <c r="A1900" t="s">
        <v>476</v>
      </c>
      <c r="B1900">
        <v>70000</v>
      </c>
      <c r="C1900">
        <v>70000</v>
      </c>
      <c r="D1900" t="s">
        <v>1250</v>
      </c>
      <c r="E1900">
        <v>52299</v>
      </c>
      <c r="F1900" t="s">
        <v>1402</v>
      </c>
      <c r="G1900" t="s">
        <v>1240</v>
      </c>
      <c r="H1900">
        <v>0</v>
      </c>
      <c r="I1900" s="3">
        <v>10.3</v>
      </c>
      <c r="J1900" t="str">
        <f>VLOOKUP(A1900,'SPENDCAT By Product'!A:B,2,0)</f>
        <v>MWS020008</v>
      </c>
    </row>
    <row r="1901" spans="1:10" x14ac:dyDescent="0.3">
      <c r="A1901" t="s">
        <v>870</v>
      </c>
      <c r="B1901">
        <v>69100</v>
      </c>
      <c r="C1901">
        <v>69200</v>
      </c>
      <c r="D1901" t="s">
        <v>1297</v>
      </c>
      <c r="E1901">
        <v>52299</v>
      </c>
      <c r="F1901" t="s">
        <v>1402</v>
      </c>
      <c r="G1901" t="s">
        <v>1240</v>
      </c>
      <c r="H1901">
        <v>0</v>
      </c>
      <c r="I1901" s="3">
        <v>10.1</v>
      </c>
      <c r="J1901" t="str">
        <f>VLOOKUP(A1901,'SPENDCAT By Product'!A:B,2,0)</f>
        <v>EQR011001</v>
      </c>
    </row>
    <row r="1902" spans="1:10" x14ac:dyDescent="0.3">
      <c r="A1902" t="s">
        <v>1040</v>
      </c>
      <c r="B1902">
        <v>70000</v>
      </c>
      <c r="C1902">
        <v>70000</v>
      </c>
      <c r="D1902" t="s">
        <v>1250</v>
      </c>
      <c r="E1902">
        <v>52299</v>
      </c>
      <c r="F1902" t="s">
        <v>1402</v>
      </c>
      <c r="G1902" t="s">
        <v>1240</v>
      </c>
      <c r="H1902">
        <v>0</v>
      </c>
      <c r="I1902" s="3">
        <v>10</v>
      </c>
      <c r="J1902" t="str">
        <f>VLOOKUP(A1902,'SPENDCAT By Product'!A:B,2,0)</f>
        <v>HNS014007</v>
      </c>
    </row>
    <row r="1903" spans="1:10" x14ac:dyDescent="0.3">
      <c r="A1903" t="s">
        <v>487</v>
      </c>
      <c r="B1903">
        <v>70000</v>
      </c>
      <c r="C1903">
        <v>70000</v>
      </c>
      <c r="D1903" t="s">
        <v>1250</v>
      </c>
      <c r="E1903">
        <v>52299</v>
      </c>
      <c r="F1903" t="s">
        <v>1402</v>
      </c>
      <c r="G1903" t="s">
        <v>1240</v>
      </c>
      <c r="H1903">
        <v>0</v>
      </c>
      <c r="I1903" s="3">
        <v>9</v>
      </c>
      <c r="J1903" t="str">
        <f>VLOOKUP(A1903,'SPENDCAT By Product'!A:B,2,0)</f>
        <v>MWS020004</v>
      </c>
    </row>
    <row r="1904" spans="1:10" x14ac:dyDescent="0.3">
      <c r="A1904" t="s">
        <v>1060</v>
      </c>
      <c r="B1904">
        <v>70000</v>
      </c>
      <c r="C1904">
        <v>70000</v>
      </c>
      <c r="D1904" t="s">
        <v>1250</v>
      </c>
      <c r="E1904">
        <v>52299</v>
      </c>
      <c r="F1904" t="s">
        <v>1402</v>
      </c>
      <c r="G1904" t="s">
        <v>1240</v>
      </c>
      <c r="H1904">
        <v>0</v>
      </c>
      <c r="I1904" s="3">
        <v>9</v>
      </c>
      <c r="J1904" t="str">
        <f>VLOOKUP(A1904,'SPENDCAT By Product'!A:B,2,0)</f>
        <v>HNS014006</v>
      </c>
    </row>
    <row r="1905" spans="1:10" x14ac:dyDescent="0.3">
      <c r="A1905" t="s">
        <v>1080</v>
      </c>
      <c r="B1905">
        <v>70000</v>
      </c>
      <c r="C1905">
        <v>70000</v>
      </c>
      <c r="D1905" t="s">
        <v>1250</v>
      </c>
      <c r="E1905">
        <v>52299</v>
      </c>
      <c r="F1905" t="s">
        <v>1402</v>
      </c>
      <c r="G1905" t="s">
        <v>1240</v>
      </c>
      <c r="H1905">
        <v>0</v>
      </c>
      <c r="I1905" s="3">
        <v>7.99</v>
      </c>
      <c r="J1905" t="str">
        <f>VLOOKUP(A1905,'SPENDCAT By Product'!A:B,2,0)</f>
        <v>MWS020019</v>
      </c>
    </row>
    <row r="1906" spans="1:10" x14ac:dyDescent="0.3">
      <c r="A1906" t="s">
        <v>1487</v>
      </c>
      <c r="B1906">
        <v>70000</v>
      </c>
      <c r="C1906">
        <v>70000</v>
      </c>
      <c r="D1906" t="s">
        <v>1250</v>
      </c>
      <c r="E1906">
        <v>52299</v>
      </c>
      <c r="F1906" t="s">
        <v>1402</v>
      </c>
      <c r="G1906" t="s">
        <v>1240</v>
      </c>
      <c r="H1906">
        <v>0</v>
      </c>
      <c r="I1906" s="3">
        <v>5.38</v>
      </c>
      <c r="J1906" t="e">
        <f>VLOOKUP(A1906,'SPENDCAT By Product'!A:B,2,0)</f>
        <v>#N/A</v>
      </c>
    </row>
    <row r="1907" spans="1:10" x14ac:dyDescent="0.3">
      <c r="A1907" t="s">
        <v>1468</v>
      </c>
      <c r="B1907">
        <v>70000</v>
      </c>
      <c r="C1907">
        <v>70000</v>
      </c>
      <c r="D1907" t="s">
        <v>1250</v>
      </c>
      <c r="E1907">
        <v>52299</v>
      </c>
      <c r="F1907" t="s">
        <v>1402</v>
      </c>
      <c r="G1907" t="s">
        <v>1240</v>
      </c>
      <c r="H1907">
        <v>0</v>
      </c>
      <c r="I1907" s="3">
        <v>5</v>
      </c>
      <c r="J1907" t="e">
        <f>VLOOKUP(A1907,'SPENDCAT By Product'!A:B,2,0)</f>
        <v>#N/A</v>
      </c>
    </row>
    <row r="1908" spans="1:10" x14ac:dyDescent="0.3">
      <c r="A1908" t="s">
        <v>1049</v>
      </c>
      <c r="B1908">
        <v>70000</v>
      </c>
      <c r="C1908">
        <v>70000</v>
      </c>
      <c r="D1908" t="s">
        <v>1250</v>
      </c>
      <c r="E1908">
        <v>52299</v>
      </c>
      <c r="F1908" t="s">
        <v>1402</v>
      </c>
      <c r="G1908" t="s">
        <v>1240</v>
      </c>
      <c r="H1908">
        <v>0</v>
      </c>
      <c r="I1908" s="3">
        <v>3.5</v>
      </c>
      <c r="J1908" t="str">
        <f>VLOOKUP(A1908,'SPENDCAT By Product'!A:B,2,0)</f>
        <v>MED019001</v>
      </c>
    </row>
    <row r="1909" spans="1:10" x14ac:dyDescent="0.3">
      <c r="A1909" t="s">
        <v>1120</v>
      </c>
      <c r="B1909">
        <v>70000</v>
      </c>
      <c r="C1909">
        <v>70000</v>
      </c>
      <c r="D1909" t="s">
        <v>1250</v>
      </c>
      <c r="E1909">
        <v>52299</v>
      </c>
      <c r="F1909" t="s">
        <v>1402</v>
      </c>
      <c r="G1909" t="s">
        <v>1240</v>
      </c>
      <c r="H1909">
        <v>0</v>
      </c>
      <c r="I1909" s="3">
        <v>2.5</v>
      </c>
      <c r="J1909" t="str">
        <f>VLOOKUP(A1909,'SPENDCAT By Product'!A:B,2,0)</f>
        <v>FAC012005</v>
      </c>
    </row>
    <row r="1910" spans="1:10" x14ac:dyDescent="0.3">
      <c r="A1910" t="s">
        <v>1848</v>
      </c>
      <c r="B1910">
        <v>53300</v>
      </c>
      <c r="C1910">
        <v>52600</v>
      </c>
      <c r="D1910" t="s">
        <v>1849</v>
      </c>
      <c r="E1910">
        <v>9000036</v>
      </c>
      <c r="G1910" t="s">
        <v>1240</v>
      </c>
      <c r="H1910">
        <v>0</v>
      </c>
      <c r="I1910" s="3">
        <v>0</v>
      </c>
      <c r="J1910" t="e">
        <f>VLOOKUP(A1910,'SPENDCAT By Product'!A:B,2,0)</f>
        <v>#N/A</v>
      </c>
    </row>
    <row r="1911" spans="1:10" x14ac:dyDescent="0.3">
      <c r="A1911" t="s">
        <v>555</v>
      </c>
      <c r="B1911">
        <v>69300</v>
      </c>
      <c r="C1911">
        <v>65500</v>
      </c>
      <c r="D1911" t="s">
        <v>9</v>
      </c>
      <c r="E1911">
        <v>4847</v>
      </c>
      <c r="F1911" t="s">
        <v>1850</v>
      </c>
      <c r="G1911" t="s">
        <v>1240</v>
      </c>
      <c r="H1911">
        <v>0</v>
      </c>
      <c r="I1911" s="3">
        <v>0</v>
      </c>
      <c r="J1911" t="str">
        <f>VLOOKUP(A1911,'SPENDCAT By Product'!A:B,2,0)</f>
        <v>CWK006002</v>
      </c>
    </row>
    <row r="1912" spans="1:10" x14ac:dyDescent="0.3">
      <c r="A1912" t="s">
        <v>790</v>
      </c>
      <c r="B1912">
        <v>65700</v>
      </c>
      <c r="C1912">
        <v>66500</v>
      </c>
      <c r="D1912" t="s">
        <v>1307</v>
      </c>
      <c r="E1912">
        <v>237</v>
      </c>
      <c r="G1912" t="s">
        <v>1240</v>
      </c>
      <c r="H1912">
        <v>0</v>
      </c>
      <c r="I1912" s="3">
        <v>0</v>
      </c>
      <c r="J1912" t="str">
        <f>VLOOKUP(A1912,'SPENDCAT By Product'!A:B,2,0)</f>
        <v>HNS014003</v>
      </c>
    </row>
    <row r="1913" spans="1:10" x14ac:dyDescent="0.3">
      <c r="A1913" t="s">
        <v>931</v>
      </c>
      <c r="B1913">
        <v>69400</v>
      </c>
      <c r="C1913">
        <v>69000</v>
      </c>
      <c r="D1913" t="s">
        <v>1267</v>
      </c>
      <c r="E1913">
        <v>19398</v>
      </c>
      <c r="F1913" t="s">
        <v>1742</v>
      </c>
      <c r="G1913" t="s">
        <v>1240</v>
      </c>
      <c r="H1913">
        <v>0</v>
      </c>
      <c r="I1913" s="3">
        <v>0</v>
      </c>
      <c r="J1913" t="str">
        <f>VLOOKUP(A1913,'SPENDCAT By Product'!A:B,2,0)</f>
        <v>PLH024016</v>
      </c>
    </row>
    <row r="1914" spans="1:10" x14ac:dyDescent="0.3">
      <c r="A1914" t="s">
        <v>735</v>
      </c>
      <c r="B1914">
        <v>69100</v>
      </c>
      <c r="C1914">
        <v>69260</v>
      </c>
      <c r="D1914" t="s">
        <v>1278</v>
      </c>
      <c r="E1914">
        <v>1165</v>
      </c>
      <c r="G1914" t="s">
        <v>1240</v>
      </c>
      <c r="H1914">
        <v>0</v>
      </c>
      <c r="I1914" s="3">
        <v>0</v>
      </c>
      <c r="J1914" t="str">
        <f>VLOOKUP(A1914,'SPENDCAT By Product'!A:B,2,0)</f>
        <v>EQR011003</v>
      </c>
    </row>
    <row r="1915" spans="1:10" x14ac:dyDescent="0.3">
      <c r="A1915" t="s">
        <v>735</v>
      </c>
      <c r="B1915">
        <v>69100</v>
      </c>
      <c r="C1915">
        <v>69260</v>
      </c>
      <c r="D1915" t="s">
        <v>1278</v>
      </c>
      <c r="E1915">
        <v>13879</v>
      </c>
      <c r="G1915" t="s">
        <v>1240</v>
      </c>
      <c r="H1915">
        <v>0</v>
      </c>
      <c r="I1915" s="3">
        <v>0</v>
      </c>
      <c r="J1915" t="str">
        <f>VLOOKUP(A1915,'SPENDCAT By Product'!A:B,2,0)</f>
        <v>EQR011003</v>
      </c>
    </row>
    <row r="1916" spans="1:10" x14ac:dyDescent="0.3">
      <c r="A1916" t="s">
        <v>735</v>
      </c>
      <c r="B1916">
        <v>69100</v>
      </c>
      <c r="C1916">
        <v>69260</v>
      </c>
      <c r="D1916" t="s">
        <v>1278</v>
      </c>
      <c r="E1916">
        <v>16037</v>
      </c>
      <c r="G1916" t="s">
        <v>1240</v>
      </c>
      <c r="H1916">
        <v>0</v>
      </c>
      <c r="I1916" s="3">
        <v>0</v>
      </c>
      <c r="J1916" t="str">
        <f>VLOOKUP(A1916,'SPENDCAT By Product'!A:B,2,0)</f>
        <v>EQR011003</v>
      </c>
    </row>
    <row r="1917" spans="1:10" x14ac:dyDescent="0.3">
      <c r="A1917" t="s">
        <v>735</v>
      </c>
      <c r="B1917">
        <v>69100</v>
      </c>
      <c r="C1917">
        <v>69260</v>
      </c>
      <c r="D1917" t="s">
        <v>1278</v>
      </c>
      <c r="E1917">
        <v>17267</v>
      </c>
      <c r="G1917" t="s">
        <v>1240</v>
      </c>
      <c r="H1917">
        <v>0</v>
      </c>
      <c r="I1917" s="3">
        <v>0</v>
      </c>
      <c r="J1917" t="str">
        <f>VLOOKUP(A1917,'SPENDCAT By Product'!A:B,2,0)</f>
        <v>EQR011003</v>
      </c>
    </row>
    <row r="1918" spans="1:10" x14ac:dyDescent="0.3">
      <c r="A1918" t="s">
        <v>735</v>
      </c>
      <c r="B1918">
        <v>69100</v>
      </c>
      <c r="C1918">
        <v>69260</v>
      </c>
      <c r="D1918" t="s">
        <v>1278</v>
      </c>
      <c r="E1918">
        <v>3536</v>
      </c>
      <c r="G1918" t="s">
        <v>1240</v>
      </c>
      <c r="H1918">
        <v>0</v>
      </c>
      <c r="I1918" s="3">
        <v>0</v>
      </c>
      <c r="J1918" t="str">
        <f>VLOOKUP(A1918,'SPENDCAT By Product'!A:B,2,0)</f>
        <v>EQR011003</v>
      </c>
    </row>
    <row r="1919" spans="1:10" x14ac:dyDescent="0.3">
      <c r="A1919" t="s">
        <v>735</v>
      </c>
      <c r="B1919">
        <v>69100</v>
      </c>
      <c r="C1919">
        <v>69260</v>
      </c>
      <c r="D1919" t="s">
        <v>1278</v>
      </c>
      <c r="E1919">
        <v>52351</v>
      </c>
      <c r="G1919" t="s">
        <v>1240</v>
      </c>
      <c r="H1919">
        <v>0</v>
      </c>
      <c r="I1919" s="3">
        <v>0</v>
      </c>
      <c r="J1919" t="str">
        <f>VLOOKUP(A1919,'SPENDCAT By Product'!A:B,2,0)</f>
        <v>EQR011003</v>
      </c>
    </row>
    <row r="1920" spans="1:10" x14ac:dyDescent="0.3">
      <c r="A1920" t="s">
        <v>531</v>
      </c>
      <c r="B1920">
        <v>70000</v>
      </c>
      <c r="C1920">
        <v>70000</v>
      </c>
      <c r="D1920" t="s">
        <v>1250</v>
      </c>
      <c r="E1920">
        <v>17540</v>
      </c>
      <c r="G1920" t="s">
        <v>1240</v>
      </c>
      <c r="H1920">
        <v>0</v>
      </c>
      <c r="I1920" s="3">
        <v>0</v>
      </c>
      <c r="J1920" t="str">
        <f>VLOOKUP(A1920,'SPENDCAT By Product'!A:B,2,0)</f>
        <v>MED019001</v>
      </c>
    </row>
    <row r="1921" spans="1:10" x14ac:dyDescent="0.3">
      <c r="A1921" t="s">
        <v>1049</v>
      </c>
      <c r="B1921">
        <v>70000</v>
      </c>
      <c r="C1921">
        <v>70000</v>
      </c>
      <c r="D1921" t="s">
        <v>1250</v>
      </c>
      <c r="E1921">
        <v>19288</v>
      </c>
      <c r="G1921" t="s">
        <v>1240</v>
      </c>
      <c r="H1921">
        <v>0</v>
      </c>
      <c r="I1921" s="3">
        <v>0</v>
      </c>
      <c r="J1921" t="str">
        <f>VLOOKUP(A1921,'SPENDCAT By Product'!A:B,2,0)</f>
        <v>MED019001</v>
      </c>
    </row>
    <row r="1922" spans="1:10" x14ac:dyDescent="0.3">
      <c r="A1922" t="s">
        <v>738</v>
      </c>
      <c r="B1922">
        <v>79000</v>
      </c>
      <c r="C1922">
        <v>79000</v>
      </c>
      <c r="D1922" t="s">
        <v>1292</v>
      </c>
      <c r="E1922">
        <v>11272</v>
      </c>
      <c r="G1922" t="s">
        <v>1240</v>
      </c>
      <c r="H1922">
        <v>0</v>
      </c>
      <c r="I1922" s="3">
        <v>0</v>
      </c>
      <c r="J1922" t="str">
        <f>VLOOKUP(A1922,'SPENDCAT By Product'!A:B,2,0)</f>
        <v>CPS004022</v>
      </c>
    </row>
    <row r="1923" spans="1:10" x14ac:dyDescent="0.3">
      <c r="A1923" t="s">
        <v>738</v>
      </c>
      <c r="B1923">
        <v>79000</v>
      </c>
      <c r="C1923">
        <v>79000</v>
      </c>
      <c r="D1923" t="s">
        <v>1292</v>
      </c>
      <c r="E1923">
        <v>19305</v>
      </c>
      <c r="G1923" t="s">
        <v>1240</v>
      </c>
      <c r="H1923">
        <v>0</v>
      </c>
      <c r="I1923" s="3">
        <v>0</v>
      </c>
      <c r="J1923" t="str">
        <f>VLOOKUP(A1923,'SPENDCAT By Product'!A:B,2,0)</f>
        <v>CPS004022</v>
      </c>
    </row>
    <row r="1924" spans="1:10" x14ac:dyDescent="0.3">
      <c r="A1924" t="s">
        <v>756</v>
      </c>
      <c r="B1924">
        <v>79000</v>
      </c>
      <c r="C1924">
        <v>79900</v>
      </c>
      <c r="D1924" t="s">
        <v>1249</v>
      </c>
      <c r="E1924">
        <v>10461</v>
      </c>
      <c r="G1924" t="s">
        <v>1240</v>
      </c>
      <c r="H1924">
        <v>0</v>
      </c>
      <c r="I1924" s="3">
        <v>0</v>
      </c>
      <c r="J1924" t="str">
        <f>VLOOKUP(A1924,'SPENDCAT By Product'!A:B,2,0)</f>
        <v>CPS004025</v>
      </c>
    </row>
    <row r="1925" spans="1:10" x14ac:dyDescent="0.3">
      <c r="I1925" s="3">
        <v>11206772.609999999</v>
      </c>
      <c r="J1925" t="e">
        <f>VLOOKUP(A1925,'SPENDCAT By Product'!A:B,2,0)</f>
        <v>#N/A</v>
      </c>
    </row>
    <row r="1926" spans="1:10" x14ac:dyDescent="0.3">
      <c r="J1926" t="e">
        <f>VLOOKUP(A1926,'SPENDCAT By Product'!A:B,2,0)</f>
        <v>#N/A</v>
      </c>
    </row>
    <row r="1927" spans="1:10" x14ac:dyDescent="0.3">
      <c r="J1927" t="e">
        <f>VLOOKUP(A1927,'SPENDCAT By Product'!A:B,2,0)</f>
        <v>#N/A</v>
      </c>
    </row>
    <row r="1928" spans="1:10" x14ac:dyDescent="0.3">
      <c r="J1928" t="e">
        <f>VLOOKUP(A1928,'SPENDCAT By Product'!A:B,2,0)</f>
        <v>#N/A</v>
      </c>
    </row>
    <row r="1929" spans="1:10" x14ac:dyDescent="0.3">
      <c r="J1929" t="e">
        <f>VLOOKUP(A1929,'SPENDCAT By Product'!A:B,2,0)</f>
        <v>#N/A</v>
      </c>
    </row>
    <row r="1930" spans="1:10" x14ac:dyDescent="0.3">
      <c r="J1930" t="e">
        <f>VLOOKUP(A1930,'SPENDCAT By Product'!A:B,2,0)</f>
        <v>#N/A</v>
      </c>
    </row>
    <row r="1931" spans="1:10" x14ac:dyDescent="0.3">
      <c r="J1931" t="e">
        <f>VLOOKUP(A1931,'SPENDCAT By Product'!A:B,2,0)</f>
        <v>#N/A</v>
      </c>
    </row>
    <row r="1932" spans="1:10" x14ac:dyDescent="0.3">
      <c r="J1932" t="e">
        <f>VLOOKUP(A1932,'SPENDCAT By Product'!A:B,2,0)</f>
        <v>#N/A</v>
      </c>
    </row>
    <row r="1933" spans="1:10" x14ac:dyDescent="0.3">
      <c r="J1933" t="e">
        <f>VLOOKUP(A1933,'SPENDCAT By Product'!A:B,2,0)</f>
        <v>#N/A</v>
      </c>
    </row>
    <row r="1934" spans="1:10" x14ac:dyDescent="0.3">
      <c r="J1934" t="e">
        <f>VLOOKUP(A1934,'SPENDCAT By Product'!A:B,2,0)</f>
        <v>#N/A</v>
      </c>
    </row>
    <row r="1935" spans="1:10" x14ac:dyDescent="0.3">
      <c r="J1935" t="e">
        <f>VLOOKUP(A1935,'SPENDCAT By Product'!A:B,2,0)</f>
        <v>#N/A</v>
      </c>
    </row>
    <row r="1936" spans="1:10" x14ac:dyDescent="0.3">
      <c r="J1936" t="e">
        <f>VLOOKUP(A1936,'SPENDCAT By Product'!A:B,2,0)</f>
        <v>#N/A</v>
      </c>
    </row>
    <row r="1937" spans="10:10" x14ac:dyDescent="0.3">
      <c r="J1937" t="e">
        <f>VLOOKUP(A1937,'SPENDCAT By Product'!A:B,2,0)</f>
        <v>#N/A</v>
      </c>
    </row>
    <row r="1938" spans="10:10" x14ac:dyDescent="0.3">
      <c r="J1938" t="e">
        <f>VLOOKUP(A1938,'SPENDCAT By Product'!A:B,2,0)</f>
        <v>#N/A</v>
      </c>
    </row>
    <row r="1939" spans="10:10" x14ac:dyDescent="0.3">
      <c r="J1939" t="e">
        <f>VLOOKUP(A1939,'SPENDCAT By Product'!A:B,2,0)</f>
        <v>#N/A</v>
      </c>
    </row>
    <row r="1940" spans="10:10" x14ac:dyDescent="0.3">
      <c r="J1940" t="e">
        <f>VLOOKUP(A1940,'SPENDCAT By Product'!A:B,2,0)</f>
        <v>#N/A</v>
      </c>
    </row>
    <row r="1941" spans="10:10" x14ac:dyDescent="0.3">
      <c r="J1941" t="e">
        <f>VLOOKUP(A1941,'SPENDCAT By Product'!A:B,2,0)</f>
        <v>#N/A</v>
      </c>
    </row>
    <row r="1942" spans="10:10" x14ac:dyDescent="0.3">
      <c r="J1942" t="e">
        <f>VLOOKUP(A1942,'SPENDCAT By Product'!A:B,2,0)</f>
        <v>#N/A</v>
      </c>
    </row>
    <row r="1943" spans="10:10" x14ac:dyDescent="0.3">
      <c r="J1943" t="e">
        <f>VLOOKUP(A1943,'SPENDCAT By Product'!A:B,2,0)</f>
        <v>#N/A</v>
      </c>
    </row>
    <row r="1944" spans="10:10" x14ac:dyDescent="0.3">
      <c r="J1944" t="e">
        <f>VLOOKUP(A1944,'SPENDCAT By Product'!A:B,2,0)</f>
        <v>#N/A</v>
      </c>
    </row>
    <row r="1945" spans="10:10" x14ac:dyDescent="0.3">
      <c r="J1945" t="e">
        <f>VLOOKUP(A1945,'SPENDCAT By Product'!A:B,2,0)</f>
        <v>#N/A</v>
      </c>
    </row>
    <row r="1946" spans="10:10" x14ac:dyDescent="0.3">
      <c r="J1946" t="e">
        <f>VLOOKUP(A1946,'SPENDCAT By Product'!A:B,2,0)</f>
        <v>#N/A</v>
      </c>
    </row>
    <row r="1947" spans="10:10" x14ac:dyDescent="0.3">
      <c r="J1947" t="e">
        <f>VLOOKUP(A1947,'SPENDCAT By Product'!A:B,2,0)</f>
        <v>#N/A</v>
      </c>
    </row>
    <row r="1948" spans="10:10" x14ac:dyDescent="0.3">
      <c r="J1948" t="e">
        <f>VLOOKUP(A1948,'SPENDCAT By Product'!A:B,2,0)</f>
        <v>#N/A</v>
      </c>
    </row>
    <row r="1949" spans="10:10" x14ac:dyDescent="0.3">
      <c r="J1949" t="e">
        <f>VLOOKUP(A1949,'SPENDCAT By Product'!A:B,2,0)</f>
        <v>#N/A</v>
      </c>
    </row>
    <row r="1950" spans="10:10" x14ac:dyDescent="0.3">
      <c r="J1950" t="e">
        <f>VLOOKUP(A1950,'SPENDCAT By Product'!A:B,2,0)</f>
        <v>#N/A</v>
      </c>
    </row>
    <row r="1951" spans="10:10" x14ac:dyDescent="0.3">
      <c r="J1951" t="e">
        <f>VLOOKUP(A1951,'SPENDCAT By Product'!A:B,2,0)</f>
        <v>#N/A</v>
      </c>
    </row>
    <row r="1952" spans="10:10" x14ac:dyDescent="0.3">
      <c r="J1952" t="e">
        <f>VLOOKUP(A1952,'SPENDCAT By Product'!A:B,2,0)</f>
        <v>#N/A</v>
      </c>
    </row>
    <row r="1953" spans="10:10" x14ac:dyDescent="0.3">
      <c r="J1953" t="e">
        <f>VLOOKUP(A1953,'SPENDCAT By Product'!A:B,2,0)</f>
        <v>#N/A</v>
      </c>
    </row>
    <row r="1954" spans="10:10" x14ac:dyDescent="0.3">
      <c r="J1954" t="e">
        <f>VLOOKUP(A1954,'SPENDCAT By Product'!A:B,2,0)</f>
        <v>#N/A</v>
      </c>
    </row>
    <row r="1955" spans="10:10" x14ac:dyDescent="0.3">
      <c r="J1955" t="e">
        <f>VLOOKUP(A1955,'SPENDCAT By Product'!A:B,2,0)</f>
        <v>#N/A</v>
      </c>
    </row>
    <row r="1956" spans="10:10" x14ac:dyDescent="0.3">
      <c r="J1956" t="e">
        <f>VLOOKUP(A1956,'SPENDCAT By Product'!A:B,2,0)</f>
        <v>#N/A</v>
      </c>
    </row>
    <row r="1957" spans="10:10" x14ac:dyDescent="0.3">
      <c r="J1957" t="e">
        <f>VLOOKUP(A1957,'SPENDCAT By Product'!A:B,2,0)</f>
        <v>#N/A</v>
      </c>
    </row>
    <row r="1958" spans="10:10" x14ac:dyDescent="0.3">
      <c r="J1958" t="e">
        <f>VLOOKUP(A1958,'SPENDCAT By Product'!A:B,2,0)</f>
        <v>#N/A</v>
      </c>
    </row>
    <row r="1959" spans="10:10" x14ac:dyDescent="0.3">
      <c r="J1959" t="e">
        <f>VLOOKUP(A1959,'SPENDCAT By Product'!A:B,2,0)</f>
        <v>#N/A</v>
      </c>
    </row>
    <row r="1960" spans="10:10" x14ac:dyDescent="0.3">
      <c r="J1960" t="e">
        <f>VLOOKUP(A1960,'SPENDCAT By Product'!A:B,2,0)</f>
        <v>#N/A</v>
      </c>
    </row>
    <row r="1961" spans="10:10" x14ac:dyDescent="0.3">
      <c r="J1961" t="e">
        <f>VLOOKUP(A1961,'SPENDCAT By Product'!A:B,2,0)</f>
        <v>#N/A</v>
      </c>
    </row>
    <row r="1962" spans="10:10" x14ac:dyDescent="0.3">
      <c r="J1962" t="e">
        <f>VLOOKUP(A1962,'SPENDCAT By Product'!A:B,2,0)</f>
        <v>#N/A</v>
      </c>
    </row>
    <row r="1963" spans="10:10" x14ac:dyDescent="0.3">
      <c r="J1963" t="e">
        <f>VLOOKUP(A1963,'SPENDCAT By Product'!A:B,2,0)</f>
        <v>#N/A</v>
      </c>
    </row>
    <row r="1964" spans="10:10" x14ac:dyDescent="0.3">
      <c r="J1964" t="e">
        <f>VLOOKUP(A1964,'SPENDCAT By Product'!A:B,2,0)</f>
        <v>#N/A</v>
      </c>
    </row>
    <row r="1965" spans="10:10" x14ac:dyDescent="0.3">
      <c r="J1965" t="e">
        <f>VLOOKUP(A1965,'SPENDCAT By Product'!A:B,2,0)</f>
        <v>#N/A</v>
      </c>
    </row>
    <row r="1966" spans="10:10" x14ac:dyDescent="0.3">
      <c r="J1966" t="e">
        <f>VLOOKUP(A1966,'SPENDCAT By Product'!A:B,2,0)</f>
        <v>#N/A</v>
      </c>
    </row>
    <row r="1967" spans="10:10" x14ac:dyDescent="0.3">
      <c r="J1967" t="e">
        <f>VLOOKUP(A1967,'SPENDCAT By Product'!A:B,2,0)</f>
        <v>#N/A</v>
      </c>
    </row>
    <row r="1968" spans="10:10" x14ac:dyDescent="0.3">
      <c r="J1968" t="e">
        <f>VLOOKUP(A1968,'SPENDCAT By Product'!A:B,2,0)</f>
        <v>#N/A</v>
      </c>
    </row>
    <row r="1969" spans="10:10" x14ac:dyDescent="0.3">
      <c r="J1969" t="e">
        <f>VLOOKUP(A1969,'SPENDCAT By Product'!A:B,2,0)</f>
        <v>#N/A</v>
      </c>
    </row>
    <row r="1970" spans="10:10" x14ac:dyDescent="0.3">
      <c r="J1970" t="e">
        <f>VLOOKUP(A1970,'SPENDCAT By Product'!A:B,2,0)</f>
        <v>#N/A</v>
      </c>
    </row>
    <row r="1971" spans="10:10" x14ac:dyDescent="0.3">
      <c r="J1971" t="e">
        <f>VLOOKUP(A1971,'SPENDCAT By Product'!A:B,2,0)</f>
        <v>#N/A</v>
      </c>
    </row>
    <row r="1972" spans="10:10" x14ac:dyDescent="0.3">
      <c r="J1972" t="e">
        <f>VLOOKUP(A1972,'SPENDCAT By Product'!A:B,2,0)</f>
        <v>#N/A</v>
      </c>
    </row>
    <row r="1973" spans="10:10" x14ac:dyDescent="0.3">
      <c r="J1973" t="e">
        <f>VLOOKUP(A1973,'SPENDCAT By Product'!A:B,2,0)</f>
        <v>#N/A</v>
      </c>
    </row>
    <row r="1974" spans="10:10" x14ac:dyDescent="0.3">
      <c r="J1974" t="e">
        <f>VLOOKUP(A1974,'SPENDCAT By Product'!A:B,2,0)</f>
        <v>#N/A</v>
      </c>
    </row>
    <row r="1975" spans="10:10" x14ac:dyDescent="0.3">
      <c r="J1975" t="e">
        <f>VLOOKUP(A1975,'SPENDCAT By Product'!A:B,2,0)</f>
        <v>#N/A</v>
      </c>
    </row>
    <row r="1976" spans="10:10" x14ac:dyDescent="0.3">
      <c r="J1976" t="e">
        <f>VLOOKUP(A1976,'SPENDCAT By Product'!A:B,2,0)</f>
        <v>#N/A</v>
      </c>
    </row>
    <row r="1977" spans="10:10" x14ac:dyDescent="0.3">
      <c r="J1977" t="e">
        <f>VLOOKUP(A1977,'SPENDCAT By Product'!A:B,2,0)</f>
        <v>#N/A</v>
      </c>
    </row>
    <row r="1978" spans="10:10" x14ac:dyDescent="0.3">
      <c r="J1978" t="e">
        <f>VLOOKUP(A1978,'SPENDCAT By Product'!A:B,2,0)</f>
        <v>#N/A</v>
      </c>
    </row>
    <row r="1979" spans="10:10" x14ac:dyDescent="0.3">
      <c r="J1979" t="e">
        <f>VLOOKUP(A1979,'SPENDCAT By Product'!A:B,2,0)</f>
        <v>#N/A</v>
      </c>
    </row>
    <row r="1980" spans="10:10" x14ac:dyDescent="0.3">
      <c r="J1980" t="e">
        <f>VLOOKUP(A1980,'SPENDCAT By Product'!A:B,2,0)</f>
        <v>#N/A</v>
      </c>
    </row>
    <row r="1981" spans="10:10" x14ac:dyDescent="0.3">
      <c r="J1981" t="e">
        <f>VLOOKUP(A1981,'SPENDCAT By Product'!A:B,2,0)</f>
        <v>#N/A</v>
      </c>
    </row>
    <row r="1982" spans="10:10" x14ac:dyDescent="0.3">
      <c r="J1982" t="e">
        <f>VLOOKUP(A1982,'SPENDCAT By Product'!A:B,2,0)</f>
        <v>#N/A</v>
      </c>
    </row>
    <row r="1983" spans="10:10" x14ac:dyDescent="0.3">
      <c r="J1983" t="e">
        <f>VLOOKUP(A1983,'SPENDCAT By Product'!A:B,2,0)</f>
        <v>#N/A</v>
      </c>
    </row>
    <row r="1984" spans="10:10" x14ac:dyDescent="0.3">
      <c r="J1984" t="e">
        <f>VLOOKUP(A1984,'SPENDCAT By Product'!A:B,2,0)</f>
        <v>#N/A</v>
      </c>
    </row>
    <row r="1985" spans="10:10" x14ac:dyDescent="0.3">
      <c r="J1985" t="e">
        <f>VLOOKUP(A1985,'SPENDCAT By Product'!A:B,2,0)</f>
        <v>#N/A</v>
      </c>
    </row>
    <row r="1986" spans="10:10" x14ac:dyDescent="0.3">
      <c r="J1986" t="e">
        <f>VLOOKUP(A1986,'SPENDCAT By Product'!A:B,2,0)</f>
        <v>#N/A</v>
      </c>
    </row>
    <row r="1987" spans="10:10" x14ac:dyDescent="0.3">
      <c r="J1987" t="e">
        <f>VLOOKUP(A1987,'SPENDCAT By Product'!A:B,2,0)</f>
        <v>#N/A</v>
      </c>
    </row>
    <row r="1988" spans="10:10" x14ac:dyDescent="0.3">
      <c r="J1988" t="e">
        <f>VLOOKUP(A1988,'SPENDCAT By Product'!A:B,2,0)</f>
        <v>#N/A</v>
      </c>
    </row>
    <row r="1989" spans="10:10" x14ac:dyDescent="0.3">
      <c r="J1989" t="e">
        <f>VLOOKUP(A1989,'SPENDCAT By Product'!A:B,2,0)</f>
        <v>#N/A</v>
      </c>
    </row>
    <row r="1990" spans="10:10" x14ac:dyDescent="0.3">
      <c r="J1990" t="e">
        <f>VLOOKUP(A1990,'SPENDCAT By Product'!A:B,2,0)</f>
        <v>#N/A</v>
      </c>
    </row>
    <row r="1991" spans="10:10" x14ac:dyDescent="0.3">
      <c r="J1991" t="e">
        <f>VLOOKUP(A1991,'SPENDCAT By Product'!A:B,2,0)</f>
        <v>#N/A</v>
      </c>
    </row>
    <row r="1992" spans="10:10" x14ac:dyDescent="0.3">
      <c r="J1992" t="e">
        <f>VLOOKUP(A1992,'SPENDCAT By Product'!A:B,2,0)</f>
        <v>#N/A</v>
      </c>
    </row>
    <row r="1993" spans="10:10" x14ac:dyDescent="0.3">
      <c r="J1993" t="e">
        <f>VLOOKUP(A1993,'SPENDCAT By Product'!A:B,2,0)</f>
        <v>#N/A</v>
      </c>
    </row>
    <row r="1994" spans="10:10" x14ac:dyDescent="0.3">
      <c r="J1994" t="e">
        <f>VLOOKUP(A1994,'SPENDCAT By Product'!A:B,2,0)</f>
        <v>#N/A</v>
      </c>
    </row>
    <row r="1995" spans="10:10" x14ac:dyDescent="0.3">
      <c r="J1995" t="e">
        <f>VLOOKUP(A1995,'SPENDCAT By Product'!A:B,2,0)</f>
        <v>#N/A</v>
      </c>
    </row>
    <row r="1996" spans="10:10" x14ac:dyDescent="0.3">
      <c r="J1996" t="e">
        <f>VLOOKUP(A1996,'SPENDCAT By Product'!A:B,2,0)</f>
        <v>#N/A</v>
      </c>
    </row>
    <row r="1997" spans="10:10" x14ac:dyDescent="0.3">
      <c r="J1997" t="e">
        <f>VLOOKUP(A1997,'SPENDCAT By Product'!A:B,2,0)</f>
        <v>#N/A</v>
      </c>
    </row>
    <row r="1998" spans="10:10" x14ac:dyDescent="0.3">
      <c r="J1998" t="e">
        <f>VLOOKUP(A1998,'SPENDCAT By Product'!A:B,2,0)</f>
        <v>#N/A</v>
      </c>
    </row>
    <row r="1999" spans="10:10" x14ac:dyDescent="0.3">
      <c r="J1999" t="e">
        <f>VLOOKUP(A1999,'SPENDCAT By Product'!A:B,2,0)</f>
        <v>#N/A</v>
      </c>
    </row>
    <row r="2000" spans="10:10" x14ac:dyDescent="0.3">
      <c r="J2000" t="e">
        <f>VLOOKUP(A2000,'SPENDCAT By Product'!A:B,2,0)</f>
        <v>#N/A</v>
      </c>
    </row>
    <row r="2001" spans="10:10" x14ac:dyDescent="0.3">
      <c r="J2001" t="e">
        <f>VLOOKUP(A2001,'SPENDCAT By Product'!A:B,2,0)</f>
        <v>#N/A</v>
      </c>
    </row>
    <row r="2002" spans="10:10" x14ac:dyDescent="0.3">
      <c r="J2002" t="e">
        <f>VLOOKUP(A2002,'SPENDCAT By Product'!A:B,2,0)</f>
        <v>#N/A</v>
      </c>
    </row>
    <row r="2003" spans="10:10" x14ac:dyDescent="0.3">
      <c r="J2003" t="e">
        <f>VLOOKUP(A2003,'SPENDCAT By Product'!A:B,2,0)</f>
        <v>#N/A</v>
      </c>
    </row>
    <row r="2004" spans="10:10" x14ac:dyDescent="0.3">
      <c r="J2004" t="e">
        <f>VLOOKUP(A2004,'SPENDCAT By Product'!A:B,2,0)</f>
        <v>#N/A</v>
      </c>
    </row>
    <row r="2005" spans="10:10" x14ac:dyDescent="0.3">
      <c r="J2005" t="e">
        <f>VLOOKUP(A2005,'SPENDCAT By Product'!A:B,2,0)</f>
        <v>#N/A</v>
      </c>
    </row>
    <row r="2006" spans="10:10" x14ac:dyDescent="0.3">
      <c r="J2006" t="e">
        <f>VLOOKUP(A2006,'SPENDCAT By Product'!A:B,2,0)</f>
        <v>#N/A</v>
      </c>
    </row>
    <row r="2007" spans="10:10" x14ac:dyDescent="0.3">
      <c r="J2007" t="e">
        <f>VLOOKUP(A2007,'SPENDCAT By Product'!A:B,2,0)</f>
        <v>#N/A</v>
      </c>
    </row>
    <row r="2008" spans="10:10" x14ac:dyDescent="0.3">
      <c r="J2008" t="e">
        <f>VLOOKUP(A2008,'SPENDCAT By Product'!A:B,2,0)</f>
        <v>#N/A</v>
      </c>
    </row>
    <row r="2009" spans="10:10" x14ac:dyDescent="0.3">
      <c r="J2009" t="e">
        <f>VLOOKUP(A2009,'SPENDCAT By Product'!A:B,2,0)</f>
        <v>#N/A</v>
      </c>
    </row>
    <row r="2010" spans="10:10" x14ac:dyDescent="0.3">
      <c r="J2010" t="e">
        <f>VLOOKUP(A2010,'SPENDCAT By Product'!A:B,2,0)</f>
        <v>#N/A</v>
      </c>
    </row>
    <row r="2011" spans="10:10" x14ac:dyDescent="0.3">
      <c r="J2011" t="e">
        <f>VLOOKUP(A2011,'SPENDCAT By Product'!A:B,2,0)</f>
        <v>#N/A</v>
      </c>
    </row>
    <row r="2012" spans="10:10" x14ac:dyDescent="0.3">
      <c r="J2012" t="e">
        <f>VLOOKUP(A2012,'SPENDCAT By Product'!A:B,2,0)</f>
        <v>#N/A</v>
      </c>
    </row>
    <row r="2013" spans="10:10" x14ac:dyDescent="0.3">
      <c r="J2013" t="e">
        <f>VLOOKUP(A2013,'SPENDCAT By Product'!A:B,2,0)</f>
        <v>#N/A</v>
      </c>
    </row>
    <row r="2014" spans="10:10" x14ac:dyDescent="0.3">
      <c r="J2014" t="e">
        <f>VLOOKUP(A2014,'SPENDCAT By Product'!A:B,2,0)</f>
        <v>#N/A</v>
      </c>
    </row>
    <row r="2015" spans="10:10" x14ac:dyDescent="0.3">
      <c r="J2015" t="e">
        <f>VLOOKUP(A2015,'SPENDCAT By Product'!A:B,2,0)</f>
        <v>#N/A</v>
      </c>
    </row>
    <row r="2016" spans="10:10" x14ac:dyDescent="0.3">
      <c r="J2016" t="e">
        <f>VLOOKUP(A2016,'SPENDCAT By Product'!A:B,2,0)</f>
        <v>#N/A</v>
      </c>
    </row>
    <row r="2017" spans="10:10" x14ac:dyDescent="0.3">
      <c r="J2017" t="e">
        <f>VLOOKUP(A2017,'SPENDCAT By Product'!A:B,2,0)</f>
        <v>#N/A</v>
      </c>
    </row>
    <row r="2018" spans="10:10" x14ac:dyDescent="0.3">
      <c r="J2018" t="e">
        <f>VLOOKUP(A2018,'SPENDCAT By Product'!A:B,2,0)</f>
        <v>#N/A</v>
      </c>
    </row>
    <row r="2019" spans="10:10" x14ac:dyDescent="0.3">
      <c r="J2019" t="e">
        <f>VLOOKUP(A2019,'SPENDCAT By Product'!A:B,2,0)</f>
        <v>#N/A</v>
      </c>
    </row>
    <row r="2020" spans="10:10" x14ac:dyDescent="0.3">
      <c r="J2020" t="e">
        <f>VLOOKUP(A2020,'SPENDCAT By Product'!A:B,2,0)</f>
        <v>#N/A</v>
      </c>
    </row>
    <row r="2021" spans="10:10" x14ac:dyDescent="0.3">
      <c r="J2021" t="e">
        <f>VLOOKUP(A2021,'SPENDCAT By Product'!A:B,2,0)</f>
        <v>#N/A</v>
      </c>
    </row>
    <row r="2022" spans="10:10" x14ac:dyDescent="0.3">
      <c r="J2022" t="e">
        <f>VLOOKUP(A2022,'SPENDCAT By Product'!A:B,2,0)</f>
        <v>#N/A</v>
      </c>
    </row>
    <row r="2023" spans="10:10" x14ac:dyDescent="0.3">
      <c r="J2023" t="e">
        <f>VLOOKUP(A2023,'SPENDCAT By Product'!A:B,2,0)</f>
        <v>#N/A</v>
      </c>
    </row>
    <row r="2024" spans="10:10" x14ac:dyDescent="0.3">
      <c r="J2024" t="e">
        <f>VLOOKUP(A2024,'SPENDCAT By Product'!A:B,2,0)</f>
        <v>#N/A</v>
      </c>
    </row>
    <row r="2025" spans="10:10" x14ac:dyDescent="0.3">
      <c r="J2025" t="e">
        <f>VLOOKUP(A2025,'SPENDCAT By Product'!A:B,2,0)</f>
        <v>#N/A</v>
      </c>
    </row>
    <row r="2026" spans="10:10" x14ac:dyDescent="0.3">
      <c r="J2026" t="e">
        <f>VLOOKUP(A2026,'SPENDCAT By Product'!A:B,2,0)</f>
        <v>#N/A</v>
      </c>
    </row>
    <row r="2027" spans="10:10" x14ac:dyDescent="0.3">
      <c r="J2027" t="e">
        <f>VLOOKUP(A2027,'SPENDCAT By Product'!A:B,2,0)</f>
        <v>#N/A</v>
      </c>
    </row>
    <row r="2028" spans="10:10" x14ac:dyDescent="0.3">
      <c r="J2028" t="e">
        <f>VLOOKUP(A2028,'SPENDCAT By Product'!A:B,2,0)</f>
        <v>#N/A</v>
      </c>
    </row>
    <row r="2029" spans="10:10" x14ac:dyDescent="0.3">
      <c r="J2029" t="e">
        <f>VLOOKUP(A2029,'SPENDCAT By Product'!A:B,2,0)</f>
        <v>#N/A</v>
      </c>
    </row>
    <row r="2030" spans="10:10" x14ac:dyDescent="0.3">
      <c r="J2030" t="e">
        <f>VLOOKUP(A2030,'SPENDCAT By Product'!A:B,2,0)</f>
        <v>#N/A</v>
      </c>
    </row>
    <row r="2031" spans="10:10" x14ac:dyDescent="0.3">
      <c r="J2031" t="e">
        <f>VLOOKUP(A2031,'SPENDCAT By Product'!A:B,2,0)</f>
        <v>#N/A</v>
      </c>
    </row>
    <row r="2032" spans="10:10" x14ac:dyDescent="0.3">
      <c r="J2032" t="e">
        <f>VLOOKUP(A2032,'SPENDCAT By Product'!A:B,2,0)</f>
        <v>#N/A</v>
      </c>
    </row>
    <row r="2033" spans="10:10" x14ac:dyDescent="0.3">
      <c r="J2033" t="e">
        <f>VLOOKUP(A2033,'SPENDCAT By Product'!A:B,2,0)</f>
        <v>#N/A</v>
      </c>
    </row>
    <row r="2034" spans="10:10" x14ac:dyDescent="0.3">
      <c r="J2034" t="e">
        <f>VLOOKUP(A2034,'SPENDCAT By Product'!A:B,2,0)</f>
        <v>#N/A</v>
      </c>
    </row>
    <row r="2035" spans="10:10" x14ac:dyDescent="0.3">
      <c r="J2035" t="e">
        <f>VLOOKUP(A2035,'SPENDCAT By Product'!A:B,2,0)</f>
        <v>#N/A</v>
      </c>
    </row>
    <row r="2036" spans="10:10" x14ac:dyDescent="0.3">
      <c r="J2036" t="e">
        <f>VLOOKUP(A2036,'SPENDCAT By Product'!A:B,2,0)</f>
        <v>#N/A</v>
      </c>
    </row>
    <row r="2037" spans="10:10" x14ac:dyDescent="0.3">
      <c r="J2037" t="e">
        <f>VLOOKUP(A2037,'SPENDCAT By Product'!A:B,2,0)</f>
        <v>#N/A</v>
      </c>
    </row>
    <row r="2038" spans="10:10" x14ac:dyDescent="0.3">
      <c r="J2038" t="e">
        <f>VLOOKUP(A2038,'SPENDCAT By Product'!A:B,2,0)</f>
        <v>#N/A</v>
      </c>
    </row>
    <row r="2039" spans="10:10" x14ac:dyDescent="0.3">
      <c r="J2039" t="e">
        <f>VLOOKUP(A2039,'SPENDCAT By Product'!A:B,2,0)</f>
        <v>#N/A</v>
      </c>
    </row>
    <row r="2040" spans="10:10" x14ac:dyDescent="0.3">
      <c r="J2040" t="e">
        <f>VLOOKUP(A2040,'SPENDCAT By Product'!A:B,2,0)</f>
        <v>#N/A</v>
      </c>
    </row>
    <row r="2041" spans="10:10" x14ac:dyDescent="0.3">
      <c r="J2041" t="e">
        <f>VLOOKUP(A2041,'SPENDCAT By Product'!A:B,2,0)</f>
        <v>#N/A</v>
      </c>
    </row>
    <row r="2042" spans="10:10" x14ac:dyDescent="0.3">
      <c r="J2042" t="e">
        <f>VLOOKUP(A2042,'SPENDCAT By Product'!A:B,2,0)</f>
        <v>#N/A</v>
      </c>
    </row>
    <row r="2043" spans="10:10" x14ac:dyDescent="0.3">
      <c r="J2043" t="e">
        <f>VLOOKUP(A2043,'SPENDCAT By Product'!A:B,2,0)</f>
        <v>#N/A</v>
      </c>
    </row>
    <row r="2044" spans="10:10" x14ac:dyDescent="0.3">
      <c r="J2044" t="e">
        <f>VLOOKUP(A2044,'SPENDCAT By Product'!A:B,2,0)</f>
        <v>#N/A</v>
      </c>
    </row>
    <row r="2045" spans="10:10" x14ac:dyDescent="0.3">
      <c r="J2045" t="e">
        <f>VLOOKUP(A2045,'SPENDCAT By Product'!A:B,2,0)</f>
        <v>#N/A</v>
      </c>
    </row>
    <row r="2046" spans="10:10" x14ac:dyDescent="0.3">
      <c r="J2046" t="e">
        <f>VLOOKUP(A2046,'SPENDCAT By Product'!A:B,2,0)</f>
        <v>#N/A</v>
      </c>
    </row>
    <row r="2047" spans="10:10" x14ac:dyDescent="0.3">
      <c r="J2047" t="e">
        <f>VLOOKUP(A2047,'SPENDCAT By Product'!A:B,2,0)</f>
        <v>#N/A</v>
      </c>
    </row>
    <row r="2048" spans="10:10" x14ac:dyDescent="0.3">
      <c r="J2048" t="e">
        <f>VLOOKUP(A2048,'SPENDCAT By Product'!A:B,2,0)</f>
        <v>#N/A</v>
      </c>
    </row>
    <row r="2049" spans="10:10" x14ac:dyDescent="0.3">
      <c r="J2049" t="e">
        <f>VLOOKUP(A2049,'SPENDCAT By Product'!A:B,2,0)</f>
        <v>#N/A</v>
      </c>
    </row>
    <row r="2050" spans="10:10" x14ac:dyDescent="0.3">
      <c r="J2050" t="e">
        <f>VLOOKUP(A2050,'SPENDCAT By Product'!A:B,2,0)</f>
        <v>#N/A</v>
      </c>
    </row>
    <row r="2051" spans="10:10" x14ac:dyDescent="0.3">
      <c r="J2051" t="e">
        <f>VLOOKUP(A2051,'SPENDCAT By Product'!A:B,2,0)</f>
        <v>#N/A</v>
      </c>
    </row>
    <row r="2052" spans="10:10" x14ac:dyDescent="0.3">
      <c r="J2052" t="e">
        <f>VLOOKUP(A2052,'SPENDCAT By Product'!A:B,2,0)</f>
        <v>#N/A</v>
      </c>
    </row>
    <row r="2053" spans="10:10" x14ac:dyDescent="0.3">
      <c r="J2053" t="e">
        <f>VLOOKUP(A2053,'SPENDCAT By Product'!A:B,2,0)</f>
        <v>#N/A</v>
      </c>
    </row>
    <row r="2054" spans="10:10" x14ac:dyDescent="0.3">
      <c r="J2054" t="e">
        <f>VLOOKUP(A2054,'SPENDCAT By Product'!A:B,2,0)</f>
        <v>#N/A</v>
      </c>
    </row>
    <row r="2055" spans="10:10" x14ac:dyDescent="0.3">
      <c r="J2055" t="e">
        <f>VLOOKUP(A2055,'SPENDCAT By Product'!A:B,2,0)</f>
        <v>#N/A</v>
      </c>
    </row>
    <row r="2056" spans="10:10" x14ac:dyDescent="0.3">
      <c r="J2056" t="e">
        <f>VLOOKUP(A2056,'SPENDCAT By Product'!A:B,2,0)</f>
        <v>#N/A</v>
      </c>
    </row>
    <row r="2057" spans="10:10" x14ac:dyDescent="0.3">
      <c r="J2057" t="e">
        <f>VLOOKUP(A2057,'SPENDCAT By Product'!A:B,2,0)</f>
        <v>#N/A</v>
      </c>
    </row>
    <row r="2058" spans="10:10" x14ac:dyDescent="0.3">
      <c r="J2058" t="e">
        <f>VLOOKUP(A2058,'SPENDCAT By Product'!A:B,2,0)</f>
        <v>#N/A</v>
      </c>
    </row>
    <row r="2059" spans="10:10" x14ac:dyDescent="0.3">
      <c r="J2059" t="e">
        <f>VLOOKUP(A2059,'SPENDCAT By Product'!A:B,2,0)</f>
        <v>#N/A</v>
      </c>
    </row>
    <row r="2060" spans="10:10" x14ac:dyDescent="0.3">
      <c r="J2060" t="e">
        <f>VLOOKUP(A2060,'SPENDCAT By Product'!A:B,2,0)</f>
        <v>#N/A</v>
      </c>
    </row>
    <row r="2061" spans="10:10" x14ac:dyDescent="0.3">
      <c r="J2061" t="e">
        <f>VLOOKUP(A2061,'SPENDCAT By Product'!A:B,2,0)</f>
        <v>#N/A</v>
      </c>
    </row>
    <row r="2062" spans="10:10" x14ac:dyDescent="0.3">
      <c r="J2062" t="e">
        <f>VLOOKUP(A2062,'SPENDCAT By Product'!A:B,2,0)</f>
        <v>#N/A</v>
      </c>
    </row>
    <row r="2063" spans="10:10" x14ac:dyDescent="0.3">
      <c r="J2063" t="e">
        <f>VLOOKUP(A2063,'SPENDCAT By Product'!A:B,2,0)</f>
        <v>#N/A</v>
      </c>
    </row>
    <row r="2064" spans="10:10" x14ac:dyDescent="0.3">
      <c r="J2064" t="e">
        <f>VLOOKUP(A2064,'SPENDCAT By Product'!A:B,2,0)</f>
        <v>#N/A</v>
      </c>
    </row>
    <row r="2065" spans="10:10" x14ac:dyDescent="0.3">
      <c r="J2065" t="e">
        <f>VLOOKUP(A2065,'SPENDCAT By Product'!A:B,2,0)</f>
        <v>#N/A</v>
      </c>
    </row>
    <row r="2066" spans="10:10" x14ac:dyDescent="0.3">
      <c r="J2066" t="e">
        <f>VLOOKUP(A2066,'SPENDCAT By Product'!A:B,2,0)</f>
        <v>#N/A</v>
      </c>
    </row>
    <row r="2067" spans="10:10" x14ac:dyDescent="0.3">
      <c r="J2067" t="e">
        <f>VLOOKUP(A2067,'SPENDCAT By Product'!A:B,2,0)</f>
        <v>#N/A</v>
      </c>
    </row>
    <row r="2068" spans="10:10" x14ac:dyDescent="0.3">
      <c r="J2068" t="e">
        <f>VLOOKUP(A2068,'SPENDCAT By Product'!A:B,2,0)</f>
        <v>#N/A</v>
      </c>
    </row>
    <row r="2069" spans="10:10" x14ac:dyDescent="0.3">
      <c r="J2069" t="e">
        <f>VLOOKUP(A2069,'SPENDCAT By Product'!A:B,2,0)</f>
        <v>#N/A</v>
      </c>
    </row>
    <row r="2070" spans="10:10" x14ac:dyDescent="0.3">
      <c r="J2070" t="e">
        <f>VLOOKUP(A2070,'SPENDCAT By Product'!A:B,2,0)</f>
        <v>#N/A</v>
      </c>
    </row>
    <row r="2071" spans="10:10" x14ac:dyDescent="0.3">
      <c r="J2071" t="e">
        <f>VLOOKUP(A2071,'SPENDCAT By Product'!A:B,2,0)</f>
        <v>#N/A</v>
      </c>
    </row>
    <row r="2072" spans="10:10" x14ac:dyDescent="0.3">
      <c r="J2072" t="e">
        <f>VLOOKUP(A2072,'SPENDCAT By Product'!A:B,2,0)</f>
        <v>#N/A</v>
      </c>
    </row>
    <row r="2073" spans="10:10" x14ac:dyDescent="0.3">
      <c r="J2073" t="e">
        <f>VLOOKUP(A2073,'SPENDCAT By Product'!A:B,2,0)</f>
        <v>#N/A</v>
      </c>
    </row>
    <row r="2074" spans="10:10" x14ac:dyDescent="0.3">
      <c r="J2074" t="e">
        <f>VLOOKUP(A2074,'SPENDCAT By Product'!A:B,2,0)</f>
        <v>#N/A</v>
      </c>
    </row>
    <row r="2075" spans="10:10" x14ac:dyDescent="0.3">
      <c r="J2075" t="e">
        <f>VLOOKUP(A2075,'SPENDCAT By Product'!A:B,2,0)</f>
        <v>#N/A</v>
      </c>
    </row>
    <row r="2076" spans="10:10" x14ac:dyDescent="0.3">
      <c r="J2076" t="e">
        <f>VLOOKUP(A2076,'SPENDCAT By Product'!A:B,2,0)</f>
        <v>#N/A</v>
      </c>
    </row>
    <row r="2077" spans="10:10" x14ac:dyDescent="0.3">
      <c r="J2077" t="e">
        <f>VLOOKUP(A2077,'SPENDCAT By Product'!A:B,2,0)</f>
        <v>#N/A</v>
      </c>
    </row>
    <row r="2078" spans="10:10" x14ac:dyDescent="0.3">
      <c r="J2078" t="e">
        <f>VLOOKUP(A2078,'SPENDCAT By Product'!A:B,2,0)</f>
        <v>#N/A</v>
      </c>
    </row>
    <row r="2079" spans="10:10" x14ac:dyDescent="0.3">
      <c r="J2079" t="e">
        <f>VLOOKUP(A2079,'SPENDCAT By Product'!A:B,2,0)</f>
        <v>#N/A</v>
      </c>
    </row>
    <row r="2080" spans="10:10" x14ac:dyDescent="0.3">
      <c r="J2080" t="e">
        <f>VLOOKUP(A2080,'SPENDCAT By Product'!A:B,2,0)</f>
        <v>#N/A</v>
      </c>
    </row>
    <row r="2081" spans="10:10" x14ac:dyDescent="0.3">
      <c r="J2081" t="e">
        <f>VLOOKUP(A2081,'SPENDCAT By Product'!A:B,2,0)</f>
        <v>#N/A</v>
      </c>
    </row>
    <row r="2082" spans="10:10" x14ac:dyDescent="0.3">
      <c r="J2082" t="e">
        <f>VLOOKUP(A2082,'SPENDCAT By Product'!A:B,2,0)</f>
        <v>#N/A</v>
      </c>
    </row>
    <row r="2083" spans="10:10" x14ac:dyDescent="0.3">
      <c r="J2083" t="e">
        <f>VLOOKUP(A2083,'SPENDCAT By Product'!A:B,2,0)</f>
        <v>#N/A</v>
      </c>
    </row>
    <row r="2084" spans="10:10" x14ac:dyDescent="0.3">
      <c r="J2084" t="e">
        <f>VLOOKUP(A2084,'SPENDCAT By Product'!A:B,2,0)</f>
        <v>#N/A</v>
      </c>
    </row>
    <row r="2085" spans="10:10" x14ac:dyDescent="0.3">
      <c r="J2085" t="e">
        <f>VLOOKUP(A2085,'SPENDCAT By Product'!A:B,2,0)</f>
        <v>#N/A</v>
      </c>
    </row>
    <row r="2086" spans="10:10" x14ac:dyDescent="0.3">
      <c r="J2086" t="e">
        <f>VLOOKUP(A2086,'SPENDCAT By Product'!A:B,2,0)</f>
        <v>#N/A</v>
      </c>
    </row>
    <row r="2087" spans="10:10" x14ac:dyDescent="0.3">
      <c r="J2087" t="e">
        <f>VLOOKUP(A2087,'SPENDCAT By Product'!A:B,2,0)</f>
        <v>#N/A</v>
      </c>
    </row>
    <row r="2088" spans="10:10" x14ac:dyDescent="0.3">
      <c r="J2088" t="e">
        <f>VLOOKUP(A2088,'SPENDCAT By Product'!A:B,2,0)</f>
        <v>#N/A</v>
      </c>
    </row>
    <row r="2089" spans="10:10" x14ac:dyDescent="0.3">
      <c r="J2089" t="e">
        <f>VLOOKUP(A2089,'SPENDCAT By Product'!A:B,2,0)</f>
        <v>#N/A</v>
      </c>
    </row>
    <row r="2090" spans="10:10" x14ac:dyDescent="0.3">
      <c r="J2090" t="e">
        <f>VLOOKUP(A2090,'SPENDCAT By Product'!A:B,2,0)</f>
        <v>#N/A</v>
      </c>
    </row>
    <row r="2091" spans="10:10" x14ac:dyDescent="0.3">
      <c r="J2091" t="e">
        <f>VLOOKUP(A2091,'SPENDCAT By Product'!A:B,2,0)</f>
        <v>#N/A</v>
      </c>
    </row>
    <row r="2092" spans="10:10" x14ac:dyDescent="0.3">
      <c r="J2092" t="e">
        <f>VLOOKUP(A2092,'SPENDCAT By Product'!A:B,2,0)</f>
        <v>#N/A</v>
      </c>
    </row>
    <row r="2093" spans="10:10" x14ac:dyDescent="0.3">
      <c r="J2093" t="e">
        <f>VLOOKUP(A2093,'SPENDCAT By Product'!A:B,2,0)</f>
        <v>#N/A</v>
      </c>
    </row>
    <row r="2094" spans="10:10" x14ac:dyDescent="0.3">
      <c r="J2094" t="e">
        <f>VLOOKUP(A2094,'SPENDCAT By Product'!A:B,2,0)</f>
        <v>#N/A</v>
      </c>
    </row>
    <row r="2095" spans="10:10" x14ac:dyDescent="0.3">
      <c r="J2095" t="e">
        <f>VLOOKUP(A2095,'SPENDCAT By Product'!A:B,2,0)</f>
        <v>#N/A</v>
      </c>
    </row>
    <row r="2096" spans="10:10" x14ac:dyDescent="0.3">
      <c r="J2096" t="e">
        <f>VLOOKUP(A2096,'SPENDCAT By Product'!A:B,2,0)</f>
        <v>#N/A</v>
      </c>
    </row>
    <row r="2097" spans="10:10" x14ac:dyDescent="0.3">
      <c r="J2097" t="e">
        <f>VLOOKUP(A2097,'SPENDCAT By Product'!A:B,2,0)</f>
        <v>#N/A</v>
      </c>
    </row>
    <row r="2098" spans="10:10" x14ac:dyDescent="0.3">
      <c r="J2098" t="e">
        <f>VLOOKUP(A2098,'SPENDCAT By Product'!A:B,2,0)</f>
        <v>#N/A</v>
      </c>
    </row>
    <row r="2099" spans="10:10" x14ac:dyDescent="0.3">
      <c r="J2099" t="e">
        <f>VLOOKUP(A2099,'SPENDCAT By Product'!A:B,2,0)</f>
        <v>#N/A</v>
      </c>
    </row>
    <row r="2100" spans="10:10" x14ac:dyDescent="0.3">
      <c r="J2100" t="e">
        <f>VLOOKUP(A2100,'SPENDCAT By Product'!A:B,2,0)</f>
        <v>#N/A</v>
      </c>
    </row>
    <row r="2101" spans="10:10" x14ac:dyDescent="0.3">
      <c r="J2101" t="e">
        <f>VLOOKUP(A2101,'SPENDCAT By Product'!A:B,2,0)</f>
        <v>#N/A</v>
      </c>
    </row>
    <row r="2102" spans="10:10" x14ac:dyDescent="0.3">
      <c r="J2102" t="e">
        <f>VLOOKUP(A2102,'SPENDCAT By Product'!A:B,2,0)</f>
        <v>#N/A</v>
      </c>
    </row>
    <row r="2103" spans="10:10" x14ac:dyDescent="0.3">
      <c r="J2103" t="e">
        <f>VLOOKUP(A2103,'SPENDCAT By Product'!A:B,2,0)</f>
        <v>#N/A</v>
      </c>
    </row>
    <row r="2104" spans="10:10" x14ac:dyDescent="0.3">
      <c r="J2104" t="e">
        <f>VLOOKUP(A2104,'SPENDCAT By Product'!A:B,2,0)</f>
        <v>#N/A</v>
      </c>
    </row>
    <row r="2105" spans="10:10" x14ac:dyDescent="0.3">
      <c r="J2105" t="e">
        <f>VLOOKUP(A2105,'SPENDCAT By Product'!A:B,2,0)</f>
        <v>#N/A</v>
      </c>
    </row>
    <row r="2106" spans="10:10" x14ac:dyDescent="0.3">
      <c r="J2106" t="e">
        <f>VLOOKUP(A2106,'SPENDCAT By Product'!A:B,2,0)</f>
        <v>#N/A</v>
      </c>
    </row>
    <row r="2107" spans="10:10" x14ac:dyDescent="0.3">
      <c r="J2107" t="e">
        <f>VLOOKUP(A2107,'SPENDCAT By Product'!A:B,2,0)</f>
        <v>#N/A</v>
      </c>
    </row>
    <row r="2108" spans="10:10" x14ac:dyDescent="0.3">
      <c r="J2108" t="e">
        <f>VLOOKUP(A2108,'SPENDCAT By Product'!A:B,2,0)</f>
        <v>#N/A</v>
      </c>
    </row>
    <row r="2109" spans="10:10" x14ac:dyDescent="0.3">
      <c r="J2109" t="e">
        <f>VLOOKUP(A2109,'SPENDCAT By Product'!A:B,2,0)</f>
        <v>#N/A</v>
      </c>
    </row>
    <row r="2110" spans="10:10" x14ac:dyDescent="0.3">
      <c r="J2110" t="e">
        <f>VLOOKUP(A2110,'SPENDCAT By Product'!A:B,2,0)</f>
        <v>#N/A</v>
      </c>
    </row>
    <row r="2111" spans="10:10" x14ac:dyDescent="0.3">
      <c r="J2111" t="e">
        <f>VLOOKUP(A2111,'SPENDCAT By Product'!A:B,2,0)</f>
        <v>#N/A</v>
      </c>
    </row>
    <row r="2112" spans="10:10" x14ac:dyDescent="0.3">
      <c r="J2112" t="e">
        <f>VLOOKUP(A2112,'SPENDCAT By Product'!A:B,2,0)</f>
        <v>#N/A</v>
      </c>
    </row>
    <row r="2113" spans="10:10" x14ac:dyDescent="0.3">
      <c r="J2113" t="e">
        <f>VLOOKUP(A2113,'SPENDCAT By Product'!A:B,2,0)</f>
        <v>#N/A</v>
      </c>
    </row>
    <row r="2114" spans="10:10" x14ac:dyDescent="0.3">
      <c r="J2114" t="e">
        <f>VLOOKUP(A2114,'SPENDCAT By Product'!A:B,2,0)</f>
        <v>#N/A</v>
      </c>
    </row>
    <row r="2115" spans="10:10" x14ac:dyDescent="0.3">
      <c r="J2115" t="e">
        <f>VLOOKUP(A2115,'SPENDCAT By Product'!A:B,2,0)</f>
        <v>#N/A</v>
      </c>
    </row>
    <row r="2116" spans="10:10" x14ac:dyDescent="0.3">
      <c r="J2116" t="e">
        <f>VLOOKUP(A2116,'SPENDCAT By Product'!A:B,2,0)</f>
        <v>#N/A</v>
      </c>
    </row>
    <row r="2117" spans="10:10" x14ac:dyDescent="0.3">
      <c r="J2117" t="e">
        <f>VLOOKUP(A2117,'SPENDCAT By Product'!A:B,2,0)</f>
        <v>#N/A</v>
      </c>
    </row>
    <row r="2118" spans="10:10" x14ac:dyDescent="0.3">
      <c r="J2118" t="e">
        <f>VLOOKUP(A2118,'SPENDCAT By Product'!A:B,2,0)</f>
        <v>#N/A</v>
      </c>
    </row>
    <row r="2119" spans="10:10" x14ac:dyDescent="0.3">
      <c r="J2119" t="e">
        <f>VLOOKUP(A2119,'SPENDCAT By Product'!A:B,2,0)</f>
        <v>#N/A</v>
      </c>
    </row>
    <row r="2120" spans="10:10" x14ac:dyDescent="0.3">
      <c r="J2120" t="e">
        <f>VLOOKUP(A2120,'SPENDCAT By Product'!A:B,2,0)</f>
        <v>#N/A</v>
      </c>
    </row>
    <row r="2121" spans="10:10" x14ac:dyDescent="0.3">
      <c r="J2121" t="e">
        <f>VLOOKUP(A2121,'SPENDCAT By Product'!A:B,2,0)</f>
        <v>#N/A</v>
      </c>
    </row>
    <row r="2122" spans="10:10" x14ac:dyDescent="0.3">
      <c r="J2122" t="e">
        <f>VLOOKUP(A2122,'SPENDCAT By Product'!A:B,2,0)</f>
        <v>#N/A</v>
      </c>
    </row>
    <row r="2123" spans="10:10" x14ac:dyDescent="0.3">
      <c r="J2123" t="e">
        <f>VLOOKUP(A2123,'SPENDCAT By Product'!A:B,2,0)</f>
        <v>#N/A</v>
      </c>
    </row>
    <row r="2124" spans="10:10" x14ac:dyDescent="0.3">
      <c r="J2124" t="e">
        <f>VLOOKUP(A2124,'SPENDCAT By Product'!A:B,2,0)</f>
        <v>#N/A</v>
      </c>
    </row>
    <row r="2125" spans="10:10" x14ac:dyDescent="0.3">
      <c r="J2125" t="e">
        <f>VLOOKUP(A2125,'SPENDCAT By Product'!A:B,2,0)</f>
        <v>#N/A</v>
      </c>
    </row>
    <row r="2126" spans="10:10" x14ac:dyDescent="0.3">
      <c r="J2126" t="e">
        <f>VLOOKUP(A2126,'SPENDCAT By Product'!A:B,2,0)</f>
        <v>#N/A</v>
      </c>
    </row>
    <row r="2127" spans="10:10" x14ac:dyDescent="0.3">
      <c r="J2127" t="e">
        <f>VLOOKUP(A2127,'SPENDCAT By Product'!A:B,2,0)</f>
        <v>#N/A</v>
      </c>
    </row>
    <row r="2128" spans="10:10" x14ac:dyDescent="0.3">
      <c r="J2128" t="e">
        <f>VLOOKUP(A2128,'SPENDCAT By Product'!A:B,2,0)</f>
        <v>#N/A</v>
      </c>
    </row>
    <row r="2129" spans="10:10" x14ac:dyDescent="0.3">
      <c r="J2129" t="e">
        <f>VLOOKUP(A2129,'SPENDCAT By Product'!A:B,2,0)</f>
        <v>#N/A</v>
      </c>
    </row>
    <row r="2130" spans="10:10" x14ac:dyDescent="0.3">
      <c r="J2130" t="e">
        <f>VLOOKUP(A2130,'SPENDCAT By Product'!A:B,2,0)</f>
        <v>#N/A</v>
      </c>
    </row>
    <row r="2131" spans="10:10" x14ac:dyDescent="0.3">
      <c r="J2131" t="e">
        <f>VLOOKUP(A2131,'SPENDCAT By Product'!A:B,2,0)</f>
        <v>#N/A</v>
      </c>
    </row>
    <row r="2132" spans="10:10" x14ac:dyDescent="0.3">
      <c r="J2132" t="e">
        <f>VLOOKUP(A2132,'SPENDCAT By Product'!A:B,2,0)</f>
        <v>#N/A</v>
      </c>
    </row>
    <row r="2133" spans="10:10" x14ac:dyDescent="0.3">
      <c r="J2133" t="e">
        <f>VLOOKUP(A2133,'SPENDCAT By Product'!A:B,2,0)</f>
        <v>#N/A</v>
      </c>
    </row>
    <row r="2134" spans="10:10" x14ac:dyDescent="0.3">
      <c r="J2134" t="e">
        <f>VLOOKUP(A2134,'SPENDCAT By Product'!A:B,2,0)</f>
        <v>#N/A</v>
      </c>
    </row>
    <row r="2135" spans="10:10" x14ac:dyDescent="0.3">
      <c r="J2135" t="e">
        <f>VLOOKUP(A2135,'SPENDCAT By Product'!A:B,2,0)</f>
        <v>#N/A</v>
      </c>
    </row>
    <row r="2136" spans="10:10" x14ac:dyDescent="0.3">
      <c r="J2136" t="e">
        <f>VLOOKUP(A2136,'SPENDCAT By Product'!A:B,2,0)</f>
        <v>#N/A</v>
      </c>
    </row>
    <row r="2137" spans="10:10" x14ac:dyDescent="0.3">
      <c r="J2137" t="e">
        <f>VLOOKUP(A2137,'SPENDCAT By Product'!A:B,2,0)</f>
        <v>#N/A</v>
      </c>
    </row>
    <row r="2138" spans="10:10" x14ac:dyDescent="0.3">
      <c r="J2138" t="e">
        <f>VLOOKUP(A2138,'SPENDCAT By Product'!A:B,2,0)</f>
        <v>#N/A</v>
      </c>
    </row>
    <row r="2139" spans="10:10" x14ac:dyDescent="0.3">
      <c r="J2139" t="e">
        <f>VLOOKUP(A2139,'SPENDCAT By Product'!A:B,2,0)</f>
        <v>#N/A</v>
      </c>
    </row>
    <row r="2140" spans="10:10" x14ac:dyDescent="0.3">
      <c r="J2140" t="e">
        <f>VLOOKUP(A2140,'SPENDCAT By Product'!A:B,2,0)</f>
        <v>#N/A</v>
      </c>
    </row>
    <row r="2141" spans="10:10" x14ac:dyDescent="0.3">
      <c r="J2141" t="e">
        <f>VLOOKUP(A2141,'SPENDCAT By Product'!A:B,2,0)</f>
        <v>#N/A</v>
      </c>
    </row>
    <row r="2142" spans="10:10" x14ac:dyDescent="0.3">
      <c r="J2142" t="e">
        <f>VLOOKUP(A2142,'SPENDCAT By Product'!A:B,2,0)</f>
        <v>#N/A</v>
      </c>
    </row>
    <row r="2143" spans="10:10" x14ac:dyDescent="0.3">
      <c r="J2143" t="e">
        <f>VLOOKUP(A2143,'SPENDCAT By Product'!A:B,2,0)</f>
        <v>#N/A</v>
      </c>
    </row>
    <row r="2144" spans="10:10" x14ac:dyDescent="0.3">
      <c r="J2144" t="e">
        <f>VLOOKUP(A2144,'SPENDCAT By Product'!A:B,2,0)</f>
        <v>#N/A</v>
      </c>
    </row>
    <row r="2145" spans="10:10" x14ac:dyDescent="0.3">
      <c r="J2145" t="e">
        <f>VLOOKUP(A2145,'SPENDCAT By Product'!A:B,2,0)</f>
        <v>#N/A</v>
      </c>
    </row>
    <row r="2146" spans="10:10" x14ac:dyDescent="0.3">
      <c r="J2146" t="e">
        <f>VLOOKUP(A2146,'SPENDCAT By Product'!A:B,2,0)</f>
        <v>#N/A</v>
      </c>
    </row>
    <row r="2147" spans="10:10" x14ac:dyDescent="0.3">
      <c r="J2147" t="e">
        <f>VLOOKUP(A2147,'SPENDCAT By Product'!A:B,2,0)</f>
        <v>#N/A</v>
      </c>
    </row>
    <row r="2148" spans="10:10" x14ac:dyDescent="0.3">
      <c r="J2148" t="e">
        <f>VLOOKUP(A2148,'SPENDCAT By Product'!A:B,2,0)</f>
        <v>#N/A</v>
      </c>
    </row>
    <row r="2149" spans="10:10" x14ac:dyDescent="0.3">
      <c r="J2149" t="e">
        <f>VLOOKUP(A2149,'SPENDCAT By Product'!A:B,2,0)</f>
        <v>#N/A</v>
      </c>
    </row>
    <row r="2150" spans="10:10" x14ac:dyDescent="0.3">
      <c r="J2150" t="e">
        <f>VLOOKUP(A2150,'SPENDCAT By Product'!A:B,2,0)</f>
        <v>#N/A</v>
      </c>
    </row>
    <row r="2151" spans="10:10" x14ac:dyDescent="0.3">
      <c r="J2151" t="e">
        <f>VLOOKUP(A2151,'SPENDCAT By Product'!A:B,2,0)</f>
        <v>#N/A</v>
      </c>
    </row>
    <row r="2152" spans="10:10" x14ac:dyDescent="0.3">
      <c r="J2152" t="e">
        <f>VLOOKUP(A2152,'SPENDCAT By Product'!A:B,2,0)</f>
        <v>#N/A</v>
      </c>
    </row>
    <row r="2153" spans="10:10" x14ac:dyDescent="0.3">
      <c r="J2153" t="e">
        <f>VLOOKUP(A2153,'SPENDCAT By Product'!A:B,2,0)</f>
        <v>#N/A</v>
      </c>
    </row>
    <row r="2154" spans="10:10" x14ac:dyDescent="0.3">
      <c r="J2154" t="e">
        <f>VLOOKUP(A2154,'SPENDCAT By Product'!A:B,2,0)</f>
        <v>#N/A</v>
      </c>
    </row>
    <row r="2155" spans="10:10" x14ac:dyDescent="0.3">
      <c r="J2155" t="e">
        <f>VLOOKUP(A2155,'SPENDCAT By Product'!A:B,2,0)</f>
        <v>#N/A</v>
      </c>
    </row>
    <row r="2156" spans="10:10" x14ac:dyDescent="0.3">
      <c r="J2156" t="e">
        <f>VLOOKUP(A2156,'SPENDCAT By Product'!A:B,2,0)</f>
        <v>#N/A</v>
      </c>
    </row>
    <row r="2157" spans="10:10" x14ac:dyDescent="0.3">
      <c r="J2157" t="e">
        <f>VLOOKUP(A2157,'SPENDCAT By Product'!A:B,2,0)</f>
        <v>#N/A</v>
      </c>
    </row>
    <row r="2158" spans="10:10" x14ac:dyDescent="0.3">
      <c r="J2158" t="e">
        <f>VLOOKUP(A2158,'SPENDCAT By Product'!A:B,2,0)</f>
        <v>#N/A</v>
      </c>
    </row>
    <row r="2159" spans="10:10" x14ac:dyDescent="0.3">
      <c r="J2159" t="e">
        <f>VLOOKUP(A2159,'SPENDCAT By Product'!A:B,2,0)</f>
        <v>#N/A</v>
      </c>
    </row>
    <row r="2160" spans="10:10" x14ac:dyDescent="0.3">
      <c r="J2160" t="e">
        <f>VLOOKUP(A2160,'SPENDCAT By Product'!A:B,2,0)</f>
        <v>#N/A</v>
      </c>
    </row>
    <row r="2161" spans="10:10" x14ac:dyDescent="0.3">
      <c r="J2161" t="e">
        <f>VLOOKUP(A2161,'SPENDCAT By Product'!A:B,2,0)</f>
        <v>#N/A</v>
      </c>
    </row>
    <row r="2162" spans="10:10" x14ac:dyDescent="0.3">
      <c r="J2162" t="e">
        <f>VLOOKUP(A2162,'SPENDCAT By Product'!A:B,2,0)</f>
        <v>#N/A</v>
      </c>
    </row>
    <row r="2163" spans="10:10" x14ac:dyDescent="0.3">
      <c r="J2163" t="e">
        <f>VLOOKUP(A2163,'SPENDCAT By Product'!A:B,2,0)</f>
        <v>#N/A</v>
      </c>
    </row>
    <row r="2164" spans="10:10" x14ac:dyDescent="0.3">
      <c r="J2164" t="e">
        <f>VLOOKUP(A2164,'SPENDCAT By Product'!A:B,2,0)</f>
        <v>#N/A</v>
      </c>
    </row>
    <row r="2165" spans="10:10" x14ac:dyDescent="0.3">
      <c r="J2165" t="e">
        <f>VLOOKUP(A2165,'SPENDCAT By Product'!A:B,2,0)</f>
        <v>#N/A</v>
      </c>
    </row>
    <row r="2166" spans="10:10" x14ac:dyDescent="0.3">
      <c r="J2166" t="e">
        <f>VLOOKUP(A2166,'SPENDCAT By Product'!A:B,2,0)</f>
        <v>#N/A</v>
      </c>
    </row>
    <row r="2167" spans="10:10" x14ac:dyDescent="0.3">
      <c r="J2167" t="e">
        <f>VLOOKUP(A2167,'SPENDCAT By Product'!A:B,2,0)</f>
        <v>#N/A</v>
      </c>
    </row>
    <row r="2168" spans="10:10" x14ac:dyDescent="0.3">
      <c r="J2168" t="e">
        <f>VLOOKUP(A2168,'SPENDCAT By Product'!A:B,2,0)</f>
        <v>#N/A</v>
      </c>
    </row>
    <row r="2169" spans="10:10" x14ac:dyDescent="0.3">
      <c r="J2169" t="e">
        <f>VLOOKUP(A2169,'SPENDCAT By Product'!A:B,2,0)</f>
        <v>#N/A</v>
      </c>
    </row>
    <row r="2170" spans="10:10" x14ac:dyDescent="0.3">
      <c r="J2170" t="e">
        <f>VLOOKUP(A2170,'SPENDCAT By Product'!A:B,2,0)</f>
        <v>#N/A</v>
      </c>
    </row>
    <row r="2171" spans="10:10" x14ac:dyDescent="0.3">
      <c r="J2171" t="e">
        <f>VLOOKUP(A2171,'SPENDCAT By Product'!A:B,2,0)</f>
        <v>#N/A</v>
      </c>
    </row>
    <row r="2172" spans="10:10" x14ac:dyDescent="0.3">
      <c r="J2172" t="e">
        <f>VLOOKUP(A2172,'SPENDCAT By Product'!A:B,2,0)</f>
        <v>#N/A</v>
      </c>
    </row>
    <row r="2173" spans="10:10" x14ac:dyDescent="0.3">
      <c r="J2173" t="e">
        <f>VLOOKUP(A2173,'SPENDCAT By Product'!A:B,2,0)</f>
        <v>#N/A</v>
      </c>
    </row>
    <row r="2174" spans="10:10" x14ac:dyDescent="0.3">
      <c r="J2174" t="e">
        <f>VLOOKUP(A2174,'SPENDCAT By Product'!A:B,2,0)</f>
        <v>#N/A</v>
      </c>
    </row>
    <row r="2175" spans="10:10" x14ac:dyDescent="0.3">
      <c r="J2175" t="e">
        <f>VLOOKUP(A2175,'SPENDCAT By Product'!A:B,2,0)</f>
        <v>#N/A</v>
      </c>
    </row>
    <row r="2176" spans="10:10" x14ac:dyDescent="0.3">
      <c r="J2176" t="e">
        <f>VLOOKUP(A2176,'SPENDCAT By Product'!A:B,2,0)</f>
        <v>#N/A</v>
      </c>
    </row>
    <row r="2177" spans="10:10" x14ac:dyDescent="0.3">
      <c r="J2177" t="e">
        <f>VLOOKUP(A2177,'SPENDCAT By Product'!A:B,2,0)</f>
        <v>#N/A</v>
      </c>
    </row>
    <row r="2178" spans="10:10" x14ac:dyDescent="0.3">
      <c r="J2178" t="e">
        <f>VLOOKUP(A2178,'SPENDCAT By Product'!A:B,2,0)</f>
        <v>#N/A</v>
      </c>
    </row>
    <row r="2179" spans="10:10" x14ac:dyDescent="0.3">
      <c r="J2179" t="e">
        <f>VLOOKUP(A2179,'SPENDCAT By Product'!A:B,2,0)</f>
        <v>#N/A</v>
      </c>
    </row>
    <row r="2180" spans="10:10" x14ac:dyDescent="0.3">
      <c r="J2180" t="e">
        <f>VLOOKUP(A2180,'SPENDCAT By Product'!A:B,2,0)</f>
        <v>#N/A</v>
      </c>
    </row>
    <row r="2181" spans="10:10" x14ac:dyDescent="0.3">
      <c r="J2181" t="e">
        <f>VLOOKUP(A2181,'SPENDCAT By Product'!A:B,2,0)</f>
        <v>#N/A</v>
      </c>
    </row>
    <row r="2182" spans="10:10" x14ac:dyDescent="0.3">
      <c r="J2182" t="e">
        <f>VLOOKUP(A2182,'SPENDCAT By Product'!A:B,2,0)</f>
        <v>#N/A</v>
      </c>
    </row>
    <row r="2183" spans="10:10" x14ac:dyDescent="0.3">
      <c r="J2183" t="e">
        <f>VLOOKUP(A2183,'SPENDCAT By Product'!A:B,2,0)</f>
        <v>#N/A</v>
      </c>
    </row>
    <row r="2184" spans="10:10" x14ac:dyDescent="0.3">
      <c r="J2184" t="e">
        <f>VLOOKUP(A2184,'SPENDCAT By Product'!A:B,2,0)</f>
        <v>#N/A</v>
      </c>
    </row>
    <row r="2185" spans="10:10" x14ac:dyDescent="0.3">
      <c r="J2185" t="e">
        <f>VLOOKUP(A2185,'SPENDCAT By Product'!A:B,2,0)</f>
        <v>#N/A</v>
      </c>
    </row>
    <row r="2186" spans="10:10" x14ac:dyDescent="0.3">
      <c r="J2186" t="e">
        <f>VLOOKUP(A2186,'SPENDCAT By Product'!A:B,2,0)</f>
        <v>#N/A</v>
      </c>
    </row>
    <row r="2187" spans="10:10" x14ac:dyDescent="0.3">
      <c r="J2187" t="e">
        <f>VLOOKUP(A2187,'SPENDCAT By Product'!A:B,2,0)</f>
        <v>#N/A</v>
      </c>
    </row>
    <row r="2188" spans="10:10" x14ac:dyDescent="0.3">
      <c r="J2188" t="e">
        <f>VLOOKUP(A2188,'SPENDCAT By Product'!A:B,2,0)</f>
        <v>#N/A</v>
      </c>
    </row>
    <row r="2189" spans="10:10" x14ac:dyDescent="0.3">
      <c r="J2189" t="e">
        <f>VLOOKUP(A2189,'SPENDCAT By Product'!A:B,2,0)</f>
        <v>#N/A</v>
      </c>
    </row>
    <row r="2190" spans="10:10" x14ac:dyDescent="0.3">
      <c r="J2190" t="e">
        <f>VLOOKUP(A2190,'SPENDCAT By Product'!A:B,2,0)</f>
        <v>#N/A</v>
      </c>
    </row>
    <row r="2191" spans="10:10" x14ac:dyDescent="0.3">
      <c r="J2191" t="e">
        <f>VLOOKUP(A2191,'SPENDCAT By Product'!A:B,2,0)</f>
        <v>#N/A</v>
      </c>
    </row>
    <row r="2192" spans="10:10" x14ac:dyDescent="0.3">
      <c r="J2192" t="e">
        <f>VLOOKUP(A2192,'SPENDCAT By Product'!A:B,2,0)</f>
        <v>#N/A</v>
      </c>
    </row>
    <row r="2193" spans="10:10" x14ac:dyDescent="0.3">
      <c r="J2193" t="e">
        <f>VLOOKUP(A2193,'SPENDCAT By Product'!A:B,2,0)</f>
        <v>#N/A</v>
      </c>
    </row>
    <row r="2194" spans="10:10" x14ac:dyDescent="0.3">
      <c r="J2194" t="e">
        <f>VLOOKUP(A2194,'SPENDCAT By Product'!A:B,2,0)</f>
        <v>#N/A</v>
      </c>
    </row>
    <row r="2195" spans="10:10" x14ac:dyDescent="0.3">
      <c r="J2195" t="e">
        <f>VLOOKUP(A2195,'SPENDCAT By Product'!A:B,2,0)</f>
        <v>#N/A</v>
      </c>
    </row>
    <row r="2196" spans="10:10" x14ac:dyDescent="0.3">
      <c r="J2196" t="e">
        <f>VLOOKUP(A2196,'SPENDCAT By Product'!A:B,2,0)</f>
        <v>#N/A</v>
      </c>
    </row>
    <row r="2197" spans="10:10" x14ac:dyDescent="0.3">
      <c r="J2197" t="e">
        <f>VLOOKUP(A2197,'SPENDCAT By Product'!A:B,2,0)</f>
        <v>#N/A</v>
      </c>
    </row>
    <row r="2198" spans="10:10" x14ac:dyDescent="0.3">
      <c r="J2198" t="e">
        <f>VLOOKUP(A2198,'SPENDCAT By Product'!A:B,2,0)</f>
        <v>#N/A</v>
      </c>
    </row>
    <row r="2199" spans="10:10" x14ac:dyDescent="0.3">
      <c r="J2199" t="e">
        <f>VLOOKUP(A2199,'SPENDCAT By Product'!A:B,2,0)</f>
        <v>#N/A</v>
      </c>
    </row>
    <row r="2200" spans="10:10" x14ac:dyDescent="0.3">
      <c r="J2200" t="e">
        <f>VLOOKUP(A2200,'SPENDCAT By Product'!A:B,2,0)</f>
        <v>#N/A</v>
      </c>
    </row>
    <row r="2201" spans="10:10" x14ac:dyDescent="0.3">
      <c r="J2201" t="e">
        <f>VLOOKUP(A2201,'SPENDCAT By Product'!A:B,2,0)</f>
        <v>#N/A</v>
      </c>
    </row>
    <row r="2202" spans="10:10" x14ac:dyDescent="0.3">
      <c r="J2202" t="e">
        <f>VLOOKUP(A2202,'SPENDCAT By Product'!A:B,2,0)</f>
        <v>#N/A</v>
      </c>
    </row>
    <row r="2203" spans="10:10" x14ac:dyDescent="0.3">
      <c r="J2203" t="e">
        <f>VLOOKUP(A2203,'SPENDCAT By Product'!A:B,2,0)</f>
        <v>#N/A</v>
      </c>
    </row>
    <row r="2204" spans="10:10" x14ac:dyDescent="0.3">
      <c r="J2204" t="e">
        <f>VLOOKUP(A2204,'SPENDCAT By Product'!A:B,2,0)</f>
        <v>#N/A</v>
      </c>
    </row>
    <row r="2205" spans="10:10" x14ac:dyDescent="0.3">
      <c r="J2205" t="e">
        <f>VLOOKUP(A2205,'SPENDCAT By Product'!A:B,2,0)</f>
        <v>#N/A</v>
      </c>
    </row>
    <row r="2206" spans="10:10" x14ac:dyDescent="0.3">
      <c r="J2206" t="e">
        <f>VLOOKUP(A2206,'SPENDCAT By Product'!A:B,2,0)</f>
        <v>#N/A</v>
      </c>
    </row>
    <row r="2207" spans="10:10" x14ac:dyDescent="0.3">
      <c r="J2207" t="e">
        <f>VLOOKUP(A2207,'SPENDCAT By Product'!A:B,2,0)</f>
        <v>#N/A</v>
      </c>
    </row>
    <row r="2208" spans="10:10" x14ac:dyDescent="0.3">
      <c r="J2208" t="e">
        <f>VLOOKUP(A2208,'SPENDCAT By Product'!A:B,2,0)</f>
        <v>#N/A</v>
      </c>
    </row>
    <row r="2209" spans="10:10" x14ac:dyDescent="0.3">
      <c r="J2209" t="e">
        <f>VLOOKUP(A2209,'SPENDCAT By Product'!A:B,2,0)</f>
        <v>#N/A</v>
      </c>
    </row>
    <row r="2210" spans="10:10" x14ac:dyDescent="0.3">
      <c r="J2210" t="e">
        <f>VLOOKUP(A2210,'SPENDCAT By Product'!A:B,2,0)</f>
        <v>#N/A</v>
      </c>
    </row>
    <row r="2211" spans="10:10" x14ac:dyDescent="0.3">
      <c r="J2211" t="e">
        <f>VLOOKUP(A2211,'SPENDCAT By Product'!A:B,2,0)</f>
        <v>#N/A</v>
      </c>
    </row>
    <row r="2212" spans="10:10" x14ac:dyDescent="0.3">
      <c r="J2212" t="e">
        <f>VLOOKUP(A2212,'SPENDCAT By Product'!A:B,2,0)</f>
        <v>#N/A</v>
      </c>
    </row>
    <row r="2213" spans="10:10" x14ac:dyDescent="0.3">
      <c r="J2213" t="e">
        <f>VLOOKUP(A2213,'SPENDCAT By Product'!A:B,2,0)</f>
        <v>#N/A</v>
      </c>
    </row>
    <row r="2214" spans="10:10" x14ac:dyDescent="0.3">
      <c r="J2214" t="e">
        <f>VLOOKUP(A2214,'SPENDCAT By Product'!A:B,2,0)</f>
        <v>#N/A</v>
      </c>
    </row>
    <row r="2215" spans="10:10" x14ac:dyDescent="0.3">
      <c r="J2215" t="e">
        <f>VLOOKUP(A2215,'SPENDCAT By Product'!A:B,2,0)</f>
        <v>#N/A</v>
      </c>
    </row>
    <row r="2216" spans="10:10" x14ac:dyDescent="0.3">
      <c r="J2216" t="e">
        <f>VLOOKUP(A2216,'SPENDCAT By Product'!A:B,2,0)</f>
        <v>#N/A</v>
      </c>
    </row>
    <row r="2217" spans="10:10" x14ac:dyDescent="0.3">
      <c r="J2217" t="e">
        <f>VLOOKUP(A2217,'SPENDCAT By Product'!A:B,2,0)</f>
        <v>#N/A</v>
      </c>
    </row>
    <row r="2218" spans="10:10" x14ac:dyDescent="0.3">
      <c r="J2218" t="e">
        <f>VLOOKUP(A2218,'SPENDCAT By Product'!A:B,2,0)</f>
        <v>#N/A</v>
      </c>
    </row>
    <row r="2219" spans="10:10" x14ac:dyDescent="0.3">
      <c r="J2219" t="e">
        <f>VLOOKUP(A2219,'SPENDCAT By Product'!A:B,2,0)</f>
        <v>#N/A</v>
      </c>
    </row>
    <row r="2220" spans="10:10" x14ac:dyDescent="0.3">
      <c r="J2220" t="e">
        <f>VLOOKUP(A2220,'SPENDCAT By Product'!A:B,2,0)</f>
        <v>#N/A</v>
      </c>
    </row>
    <row r="2221" spans="10:10" x14ac:dyDescent="0.3">
      <c r="J2221" t="e">
        <f>VLOOKUP(A2221,'SPENDCAT By Product'!A:B,2,0)</f>
        <v>#N/A</v>
      </c>
    </row>
    <row r="2222" spans="10:10" x14ac:dyDescent="0.3">
      <c r="J2222" t="e">
        <f>VLOOKUP(A2222,'SPENDCAT By Product'!A:B,2,0)</f>
        <v>#N/A</v>
      </c>
    </row>
    <row r="2223" spans="10:10" x14ac:dyDescent="0.3">
      <c r="J2223" t="e">
        <f>VLOOKUP(A2223,'SPENDCAT By Product'!A:B,2,0)</f>
        <v>#N/A</v>
      </c>
    </row>
    <row r="2224" spans="10:10" x14ac:dyDescent="0.3">
      <c r="J2224" t="e">
        <f>VLOOKUP(A2224,'SPENDCAT By Product'!A:B,2,0)</f>
        <v>#N/A</v>
      </c>
    </row>
    <row r="2225" spans="10:10" x14ac:dyDescent="0.3">
      <c r="J2225" t="e">
        <f>VLOOKUP(A2225,'SPENDCAT By Product'!A:B,2,0)</f>
        <v>#N/A</v>
      </c>
    </row>
    <row r="2226" spans="10:10" x14ac:dyDescent="0.3">
      <c r="J2226" t="e">
        <f>VLOOKUP(A2226,'SPENDCAT By Product'!A:B,2,0)</f>
        <v>#N/A</v>
      </c>
    </row>
    <row r="2227" spans="10:10" x14ac:dyDescent="0.3">
      <c r="J2227" t="e">
        <f>VLOOKUP(A2227,'SPENDCAT By Product'!A:B,2,0)</f>
        <v>#N/A</v>
      </c>
    </row>
    <row r="2228" spans="10:10" x14ac:dyDescent="0.3">
      <c r="J2228" t="e">
        <f>VLOOKUP(A2228,'SPENDCAT By Product'!A:B,2,0)</f>
        <v>#N/A</v>
      </c>
    </row>
    <row r="2229" spans="10:10" x14ac:dyDescent="0.3">
      <c r="J2229" t="e">
        <f>VLOOKUP(A2229,'SPENDCAT By Product'!A:B,2,0)</f>
        <v>#N/A</v>
      </c>
    </row>
    <row r="2230" spans="10:10" x14ac:dyDescent="0.3">
      <c r="J2230" t="e">
        <f>VLOOKUP(A2230,'SPENDCAT By Product'!A:B,2,0)</f>
        <v>#N/A</v>
      </c>
    </row>
    <row r="2231" spans="10:10" x14ac:dyDescent="0.3">
      <c r="J2231" t="e">
        <f>VLOOKUP(A2231,'SPENDCAT By Product'!A:B,2,0)</f>
        <v>#N/A</v>
      </c>
    </row>
    <row r="2232" spans="10:10" x14ac:dyDescent="0.3">
      <c r="J2232" t="e">
        <f>VLOOKUP(A2232,'SPENDCAT By Product'!A:B,2,0)</f>
        <v>#N/A</v>
      </c>
    </row>
    <row r="2233" spans="10:10" x14ac:dyDescent="0.3">
      <c r="J2233" t="e">
        <f>VLOOKUP(A2233,'SPENDCAT By Product'!A:B,2,0)</f>
        <v>#N/A</v>
      </c>
    </row>
    <row r="2234" spans="10:10" x14ac:dyDescent="0.3">
      <c r="J2234" t="e">
        <f>VLOOKUP(A2234,'SPENDCAT By Product'!A:B,2,0)</f>
        <v>#N/A</v>
      </c>
    </row>
    <row r="2235" spans="10:10" x14ac:dyDescent="0.3">
      <c r="J2235" t="e">
        <f>VLOOKUP(A2235,'SPENDCAT By Product'!A:B,2,0)</f>
        <v>#N/A</v>
      </c>
    </row>
    <row r="2236" spans="10:10" x14ac:dyDescent="0.3">
      <c r="J2236" t="e">
        <f>VLOOKUP(A2236,'SPENDCAT By Product'!A:B,2,0)</f>
        <v>#N/A</v>
      </c>
    </row>
    <row r="2237" spans="10:10" x14ac:dyDescent="0.3">
      <c r="J2237" t="e">
        <f>VLOOKUP(A2237,'SPENDCAT By Product'!A:B,2,0)</f>
        <v>#N/A</v>
      </c>
    </row>
    <row r="2238" spans="10:10" x14ac:dyDescent="0.3">
      <c r="J2238" t="e">
        <f>VLOOKUP(A2238,'SPENDCAT By Product'!A:B,2,0)</f>
        <v>#N/A</v>
      </c>
    </row>
    <row r="2239" spans="10:10" x14ac:dyDescent="0.3">
      <c r="J2239" t="e">
        <f>VLOOKUP(A2239,'SPENDCAT By Product'!A:B,2,0)</f>
        <v>#N/A</v>
      </c>
    </row>
    <row r="2240" spans="10:10" x14ac:dyDescent="0.3">
      <c r="J2240" t="e">
        <f>VLOOKUP(A2240,'SPENDCAT By Product'!A:B,2,0)</f>
        <v>#N/A</v>
      </c>
    </row>
    <row r="2241" spans="1:11" x14ac:dyDescent="0.3">
      <c r="J2241" t="e">
        <f>VLOOKUP(A2241,'SPENDCAT By Product'!A:B,2,0)</f>
        <v>#N/A</v>
      </c>
    </row>
    <row r="2242" spans="1:11" x14ac:dyDescent="0.3">
      <c r="J2242" t="e">
        <f>VLOOKUP(A2242,'SPENDCAT By Product'!A:B,2,0)</f>
        <v>#N/A</v>
      </c>
    </row>
    <row r="2243" spans="1:11" x14ac:dyDescent="0.3">
      <c r="J2243" t="e">
        <f>VLOOKUP(A2243,'SPENDCAT By Product'!A:B,2,0)</f>
        <v>#N/A</v>
      </c>
    </row>
    <row r="2244" spans="1:11" x14ac:dyDescent="0.3">
      <c r="J2244" t="e">
        <f>VLOOKUP(A2244,'SPENDCAT By Product'!A:B,2,0)</f>
        <v>#N/A</v>
      </c>
    </row>
    <row r="2245" spans="1:11" x14ac:dyDescent="0.3">
      <c r="J2245" t="e">
        <f>VLOOKUP(A2245,'SPENDCAT By Product'!A:B,2,0)</f>
        <v>#N/A</v>
      </c>
    </row>
    <row r="2246" spans="1:11" x14ac:dyDescent="0.3">
      <c r="J2246" t="e">
        <f>VLOOKUP(A2246,'SPENDCAT By Product'!A:B,2,0)</f>
        <v>#N/A</v>
      </c>
    </row>
    <row r="2247" spans="1:11" x14ac:dyDescent="0.3">
      <c r="J2247" t="e">
        <f>VLOOKUP(A2247,'SPENDCAT By Product'!A:B,2,0)</f>
        <v>#N/A</v>
      </c>
    </row>
    <row r="2248" spans="1:11" x14ac:dyDescent="0.3">
      <c r="J2248" t="e">
        <f>VLOOKUP(A2248,'SPENDCAT By Product'!A:B,2,0)</f>
        <v>#N/A</v>
      </c>
    </row>
    <row r="2249" spans="1:11" x14ac:dyDescent="0.3">
      <c r="J2249" t="e">
        <f>VLOOKUP(A2249,'SPENDCAT By Product'!A:B,2,0)</f>
        <v>#N/A</v>
      </c>
    </row>
    <row r="2250" spans="1:11" x14ac:dyDescent="0.3">
      <c r="J2250" t="e">
        <f>VLOOKUP(A2250,'SPENDCAT By Product'!A:B,2,0)</f>
        <v>#N/A</v>
      </c>
    </row>
    <row r="2251" spans="1:11" x14ac:dyDescent="0.3">
      <c r="J2251" t="e">
        <f>VLOOKUP(A2251,'SPENDCAT By Product'!A:B,2,0)</f>
        <v>#N/A</v>
      </c>
    </row>
    <row r="2252" spans="1:11" x14ac:dyDescent="0.3">
      <c r="J2252" t="e">
        <f>VLOOKUP(A2252,'SPENDCAT By Product'!A:B,2,0)</f>
        <v>#N/A</v>
      </c>
    </row>
    <row r="2253" spans="1:11" x14ac:dyDescent="0.3">
      <c r="J2253" t="e">
        <f>VLOOKUP(A2253,'SPENDCAT By Product'!A:B,2,0)</f>
        <v>#N/A</v>
      </c>
    </row>
    <row r="2254" spans="1:11" x14ac:dyDescent="0.3">
      <c r="J2254" t="e">
        <f>VLOOKUP(A2254,'SPENDCAT By Product'!A:B,2,0)</f>
        <v>#N/A</v>
      </c>
    </row>
    <row r="2255" spans="1:11" x14ac:dyDescent="0.3">
      <c r="F2255" s="26"/>
      <c r="G2255" s="26"/>
      <c r="H2255" s="26"/>
      <c r="I2255" s="27"/>
      <c r="J2255" t="e">
        <f>VLOOKUP(A2255,'SPENDCAT By Product'!A:B,2,0)</f>
        <v>#N/A</v>
      </c>
    </row>
    <row r="2256" spans="1:11" x14ac:dyDescent="0.3">
      <c r="A2256" s="29"/>
      <c r="B2256" s="29"/>
      <c r="C2256" s="29"/>
      <c r="D2256" s="29"/>
      <c r="E2256" s="29"/>
      <c r="F2256" s="29"/>
      <c r="G2256" s="29"/>
      <c r="H2256" s="29"/>
      <c r="I2256" s="30"/>
      <c r="J2256" t="e">
        <f>VLOOKUP(A2256,'SPENDCAT By Product'!A:B,2,0)</f>
        <v>#N/A</v>
      </c>
      <c r="K2256" s="18"/>
    </row>
    <row r="2257" spans="10:10" x14ac:dyDescent="0.3">
      <c r="J2257" t="e">
        <f>VLOOKUP(A2257,'SPENDCAT By Product'!A:B,2,0)</f>
        <v>#N/A</v>
      </c>
    </row>
    <row r="2258" spans="10:10" x14ac:dyDescent="0.3">
      <c r="J2258" t="e">
        <f>VLOOKUP(A2258,'SPENDCAT By Product'!A:B,2,0)</f>
        <v>#N/A</v>
      </c>
    </row>
    <row r="2259" spans="10:10" x14ac:dyDescent="0.3">
      <c r="J2259" t="e">
        <f>VLOOKUP(A2259,'SPENDCAT By Product'!A:B,2,0)</f>
        <v>#N/A</v>
      </c>
    </row>
    <row r="2260" spans="10:10" x14ac:dyDescent="0.3">
      <c r="J2260" t="e">
        <f>VLOOKUP(A2260,'SPENDCAT By Product'!A:B,2,0)</f>
        <v>#N/A</v>
      </c>
    </row>
    <row r="2261" spans="10:10" x14ac:dyDescent="0.3">
      <c r="J2261" t="e">
        <f>VLOOKUP(A2261,'SPENDCAT By Product'!A:B,2,0)</f>
        <v>#N/A</v>
      </c>
    </row>
    <row r="2262" spans="10:10" x14ac:dyDescent="0.3">
      <c r="J2262" t="e">
        <f>VLOOKUP(A2262,'SPENDCAT By Product'!A:B,2,0)</f>
        <v>#N/A</v>
      </c>
    </row>
    <row r="2263" spans="10:10" x14ac:dyDescent="0.3">
      <c r="J2263" t="e">
        <f>VLOOKUP(A2263,'SPENDCAT By Product'!A:B,2,0)</f>
        <v>#N/A</v>
      </c>
    </row>
    <row r="2264" spans="10:10" x14ac:dyDescent="0.3">
      <c r="J2264" t="e">
        <f>VLOOKUP(A2264,'SPENDCAT By Product'!A:B,2,0)</f>
        <v>#N/A</v>
      </c>
    </row>
    <row r="2265" spans="10:10" x14ac:dyDescent="0.3">
      <c r="J2265" t="e">
        <f>VLOOKUP(A2265,'SPENDCAT By Product'!A:B,2,0)</f>
        <v>#N/A</v>
      </c>
    </row>
    <row r="2266" spans="10:10" x14ac:dyDescent="0.3">
      <c r="J2266" t="e">
        <f>VLOOKUP(A2266,'SPENDCAT By Product'!A:B,2,0)</f>
        <v>#N/A</v>
      </c>
    </row>
    <row r="2267" spans="10:10" x14ac:dyDescent="0.3">
      <c r="J2267" t="e">
        <f>VLOOKUP(A2267,'SPENDCAT By Product'!A:B,2,0)</f>
        <v>#N/A</v>
      </c>
    </row>
    <row r="2268" spans="10:10" x14ac:dyDescent="0.3">
      <c r="J2268" t="e">
        <f>VLOOKUP(A2268,'SPENDCAT By Product'!A:B,2,0)</f>
        <v>#N/A</v>
      </c>
    </row>
    <row r="2269" spans="10:10" x14ac:dyDescent="0.3">
      <c r="J2269" t="e">
        <f>VLOOKUP(A2269,'SPENDCAT By Product'!A:B,2,0)</f>
        <v>#N/A</v>
      </c>
    </row>
    <row r="2270" spans="10:10" x14ac:dyDescent="0.3">
      <c r="J2270" t="e">
        <f>VLOOKUP(A2270,'SPENDCAT By Product'!A:B,2,0)</f>
        <v>#N/A</v>
      </c>
    </row>
    <row r="2271" spans="10:10" x14ac:dyDescent="0.3">
      <c r="J2271" t="e">
        <f>VLOOKUP(A2271,'SPENDCAT By Product'!A:B,2,0)</f>
        <v>#N/A</v>
      </c>
    </row>
    <row r="2272" spans="10:10" x14ac:dyDescent="0.3">
      <c r="J2272" t="e">
        <f>VLOOKUP(A2272,'SPENDCAT By Product'!A:B,2,0)</f>
        <v>#N/A</v>
      </c>
    </row>
    <row r="2273" spans="10:10" x14ac:dyDescent="0.3">
      <c r="J2273" t="e">
        <f>VLOOKUP(A2273,'SPENDCAT By Product'!A:B,2,0)</f>
        <v>#N/A</v>
      </c>
    </row>
    <row r="2274" spans="10:10" x14ac:dyDescent="0.3">
      <c r="J2274" t="e">
        <f>VLOOKUP(A2274,'SPENDCAT By Product'!A:B,2,0)</f>
        <v>#N/A</v>
      </c>
    </row>
    <row r="2275" spans="10:10" x14ac:dyDescent="0.3">
      <c r="J2275" t="e">
        <f>VLOOKUP(A2275,'SPENDCAT By Product'!A:B,2,0)</f>
        <v>#N/A</v>
      </c>
    </row>
    <row r="2276" spans="10:10" x14ac:dyDescent="0.3">
      <c r="J2276" t="e">
        <f>VLOOKUP(A2276,'SPENDCAT By Product'!A:B,2,0)</f>
        <v>#N/A</v>
      </c>
    </row>
    <row r="2277" spans="10:10" x14ac:dyDescent="0.3">
      <c r="J2277" t="e">
        <f>VLOOKUP(A2277,'SPENDCAT By Product'!A:B,2,0)</f>
        <v>#N/A</v>
      </c>
    </row>
    <row r="2278" spans="10:10" x14ac:dyDescent="0.3">
      <c r="J2278" t="e">
        <f>VLOOKUP(A2278,'SPENDCAT By Product'!A:B,2,0)</f>
        <v>#N/A</v>
      </c>
    </row>
    <row r="2279" spans="10:10" x14ac:dyDescent="0.3">
      <c r="J2279" t="e">
        <f>VLOOKUP(A2279,'SPENDCAT By Product'!A:B,2,0)</f>
        <v>#N/A</v>
      </c>
    </row>
    <row r="2280" spans="10:10" x14ac:dyDescent="0.3">
      <c r="J2280" t="e">
        <f>VLOOKUP(A2280,'SPENDCAT By Product'!A:B,2,0)</f>
        <v>#N/A</v>
      </c>
    </row>
    <row r="2281" spans="10:10" x14ac:dyDescent="0.3">
      <c r="J2281" t="e">
        <f>VLOOKUP(A2281,'SPENDCAT By Product'!A:B,2,0)</f>
        <v>#N/A</v>
      </c>
    </row>
    <row r="2282" spans="10:10" x14ac:dyDescent="0.3">
      <c r="J2282" t="e">
        <f>VLOOKUP(A2282,'SPENDCAT By Product'!A:B,2,0)</f>
        <v>#N/A</v>
      </c>
    </row>
    <row r="2283" spans="10:10" x14ac:dyDescent="0.3">
      <c r="J2283" t="e">
        <f>VLOOKUP(A2283,'SPENDCAT By Product'!A:B,2,0)</f>
        <v>#N/A</v>
      </c>
    </row>
    <row r="2284" spans="10:10" x14ac:dyDescent="0.3">
      <c r="J2284" t="e">
        <f>VLOOKUP(A2284,'SPENDCAT By Product'!A:B,2,0)</f>
        <v>#N/A</v>
      </c>
    </row>
    <row r="2285" spans="10:10" x14ac:dyDescent="0.3">
      <c r="J2285" t="e">
        <f>VLOOKUP(A2285,'SPENDCAT By Product'!A:B,2,0)</f>
        <v>#N/A</v>
      </c>
    </row>
    <row r="2286" spans="10:10" x14ac:dyDescent="0.3">
      <c r="J2286" t="e">
        <f>VLOOKUP(A2286,'SPENDCAT By Product'!A:B,2,0)</f>
        <v>#N/A</v>
      </c>
    </row>
    <row r="2287" spans="10:10" x14ac:dyDescent="0.3">
      <c r="J2287" t="e">
        <f>VLOOKUP(A2287,'SPENDCAT By Product'!A:B,2,0)</f>
        <v>#N/A</v>
      </c>
    </row>
    <row r="2288" spans="10:10" x14ac:dyDescent="0.3">
      <c r="J2288" t="e">
        <f>VLOOKUP(A2288,'SPENDCAT By Product'!A:B,2,0)</f>
        <v>#N/A</v>
      </c>
    </row>
    <row r="2289" spans="10:10" x14ac:dyDescent="0.3">
      <c r="J2289" t="e">
        <f>VLOOKUP(A2289,'SPENDCAT By Product'!A:B,2,0)</f>
        <v>#N/A</v>
      </c>
    </row>
    <row r="2290" spans="10:10" x14ac:dyDescent="0.3">
      <c r="J2290" t="e">
        <f>VLOOKUP(A2290,'SPENDCAT By Product'!A:B,2,0)</f>
        <v>#N/A</v>
      </c>
    </row>
    <row r="2291" spans="10:10" x14ac:dyDescent="0.3">
      <c r="J2291" t="e">
        <f>VLOOKUP(A2291,'SPENDCAT By Product'!A:B,2,0)</f>
        <v>#N/A</v>
      </c>
    </row>
    <row r="2292" spans="10:10" x14ac:dyDescent="0.3">
      <c r="J2292" t="e">
        <f>VLOOKUP(A2292,'SPENDCAT By Product'!A:B,2,0)</f>
        <v>#N/A</v>
      </c>
    </row>
    <row r="2293" spans="10:10" x14ac:dyDescent="0.3">
      <c r="J2293" t="e">
        <f>VLOOKUP(A2293,'SPENDCAT By Product'!A:B,2,0)</f>
        <v>#N/A</v>
      </c>
    </row>
    <row r="2294" spans="10:10" x14ac:dyDescent="0.3">
      <c r="J2294" t="e">
        <f>VLOOKUP(A2294,'SPENDCAT By Product'!A:B,2,0)</f>
        <v>#N/A</v>
      </c>
    </row>
    <row r="2295" spans="10:10" x14ac:dyDescent="0.3">
      <c r="J2295" t="e">
        <f>VLOOKUP(A2295,'SPENDCAT By Product'!A:B,2,0)</f>
        <v>#N/A</v>
      </c>
    </row>
    <row r="2296" spans="10:10" x14ac:dyDescent="0.3">
      <c r="J2296" t="e">
        <f>VLOOKUP(A2296,'SPENDCAT By Product'!A:B,2,0)</f>
        <v>#N/A</v>
      </c>
    </row>
    <row r="2297" spans="10:10" x14ac:dyDescent="0.3">
      <c r="J2297" t="e">
        <f>VLOOKUP(A2297,'SPENDCAT By Product'!A:B,2,0)</f>
        <v>#N/A</v>
      </c>
    </row>
    <row r="2298" spans="10:10" x14ac:dyDescent="0.3">
      <c r="J2298" t="e">
        <f>VLOOKUP(A2298,'SPENDCAT By Product'!A:B,2,0)</f>
        <v>#N/A</v>
      </c>
    </row>
    <row r="2299" spans="10:10" x14ac:dyDescent="0.3">
      <c r="J2299" t="e">
        <f>VLOOKUP(A2299,'SPENDCAT By Product'!A:B,2,0)</f>
        <v>#N/A</v>
      </c>
    </row>
    <row r="2300" spans="10:10" x14ac:dyDescent="0.3">
      <c r="J2300" t="e">
        <f>VLOOKUP(A2300,'SPENDCAT By Product'!A:B,2,0)</f>
        <v>#N/A</v>
      </c>
    </row>
    <row r="2301" spans="10:10" x14ac:dyDescent="0.3">
      <c r="J2301" t="e">
        <f>VLOOKUP(A2301,'SPENDCAT By Product'!A:B,2,0)</f>
        <v>#N/A</v>
      </c>
    </row>
    <row r="2302" spans="10:10" x14ac:dyDescent="0.3">
      <c r="J2302" t="e">
        <f>VLOOKUP(A2302,'SPENDCAT By Product'!A:B,2,0)</f>
        <v>#N/A</v>
      </c>
    </row>
    <row r="2303" spans="10:10" x14ac:dyDescent="0.3">
      <c r="J2303" t="e">
        <f>VLOOKUP(A2303,'SPENDCAT By Product'!A:B,2,0)</f>
        <v>#N/A</v>
      </c>
    </row>
    <row r="2304" spans="10:10" x14ac:dyDescent="0.3">
      <c r="J2304" t="e">
        <f>VLOOKUP(A2304,'SPENDCAT By Product'!A:B,2,0)</f>
        <v>#N/A</v>
      </c>
    </row>
    <row r="2305" spans="10:10" x14ac:dyDescent="0.3">
      <c r="J2305" t="e">
        <f>VLOOKUP(A2305,'SPENDCAT By Product'!A:B,2,0)</f>
        <v>#N/A</v>
      </c>
    </row>
    <row r="2306" spans="10:10" x14ac:dyDescent="0.3">
      <c r="J2306" t="e">
        <f>VLOOKUP(A2306,'SPENDCAT By Product'!A:B,2,0)</f>
        <v>#N/A</v>
      </c>
    </row>
    <row r="2307" spans="10:10" x14ac:dyDescent="0.3">
      <c r="J2307" t="e">
        <f>VLOOKUP(A2307,'SPENDCAT By Product'!A:B,2,0)</f>
        <v>#N/A</v>
      </c>
    </row>
    <row r="2308" spans="10:10" x14ac:dyDescent="0.3">
      <c r="J2308" t="e">
        <f>VLOOKUP(A2308,'SPENDCAT By Product'!A:B,2,0)</f>
        <v>#N/A</v>
      </c>
    </row>
    <row r="2309" spans="10:10" x14ac:dyDescent="0.3">
      <c r="J2309" t="e">
        <f>VLOOKUP(A2309,'SPENDCAT By Product'!A:B,2,0)</f>
        <v>#N/A</v>
      </c>
    </row>
    <row r="2310" spans="10:10" x14ac:dyDescent="0.3">
      <c r="J2310" t="e">
        <f>VLOOKUP(A2310,'SPENDCAT By Product'!A:B,2,0)</f>
        <v>#N/A</v>
      </c>
    </row>
    <row r="2311" spans="10:10" x14ac:dyDescent="0.3">
      <c r="J2311" t="e">
        <f>VLOOKUP(A2311,'SPENDCAT By Product'!A:B,2,0)</f>
        <v>#N/A</v>
      </c>
    </row>
    <row r="2312" spans="10:10" x14ac:dyDescent="0.3">
      <c r="J2312" t="e">
        <f>VLOOKUP(A2312,'SPENDCAT By Product'!A:B,2,0)</f>
        <v>#N/A</v>
      </c>
    </row>
    <row r="2313" spans="10:10" x14ac:dyDescent="0.3">
      <c r="J2313" t="e">
        <f>VLOOKUP(A2313,'SPENDCAT By Product'!A:B,2,0)</f>
        <v>#N/A</v>
      </c>
    </row>
    <row r="2314" spans="10:10" x14ac:dyDescent="0.3">
      <c r="J2314" t="e">
        <f>VLOOKUP(A2314,'SPENDCAT By Product'!A:B,2,0)</f>
        <v>#N/A</v>
      </c>
    </row>
    <row r="2315" spans="10:10" x14ac:dyDescent="0.3">
      <c r="J2315" t="e">
        <f>VLOOKUP(A2315,'SPENDCAT By Product'!A:B,2,0)</f>
        <v>#N/A</v>
      </c>
    </row>
    <row r="2316" spans="10:10" x14ac:dyDescent="0.3">
      <c r="J2316" t="e">
        <f>VLOOKUP(A2316,'SPENDCAT By Product'!A:B,2,0)</f>
        <v>#N/A</v>
      </c>
    </row>
    <row r="2317" spans="10:10" x14ac:dyDescent="0.3">
      <c r="J2317" t="e">
        <f>VLOOKUP(A2317,'SPENDCAT By Product'!A:B,2,0)</f>
        <v>#N/A</v>
      </c>
    </row>
    <row r="2318" spans="10:10" x14ac:dyDescent="0.3">
      <c r="J2318" t="e">
        <f>VLOOKUP(A2318,'SPENDCAT By Product'!A:B,2,0)</f>
        <v>#N/A</v>
      </c>
    </row>
    <row r="2319" spans="10:10" x14ac:dyDescent="0.3">
      <c r="J2319" t="e">
        <f>VLOOKUP(A2319,'SPENDCAT By Product'!A:B,2,0)</f>
        <v>#N/A</v>
      </c>
    </row>
    <row r="2320" spans="10:10" x14ac:dyDescent="0.3">
      <c r="J2320" t="e">
        <f>VLOOKUP(A2320,'SPENDCAT By Product'!A:B,2,0)</f>
        <v>#N/A</v>
      </c>
    </row>
    <row r="2321" spans="10:10" x14ac:dyDescent="0.3">
      <c r="J2321" t="e">
        <f>VLOOKUP(A2321,'SPENDCAT By Product'!A:B,2,0)</f>
        <v>#N/A</v>
      </c>
    </row>
    <row r="2322" spans="10:10" x14ac:dyDescent="0.3">
      <c r="J2322" t="e">
        <f>VLOOKUP(A2322,'SPENDCAT By Product'!A:B,2,0)</f>
        <v>#N/A</v>
      </c>
    </row>
    <row r="2323" spans="10:10" x14ac:dyDescent="0.3">
      <c r="J2323" t="e">
        <f>VLOOKUP(A2323,'SPENDCAT By Product'!A:B,2,0)</f>
        <v>#N/A</v>
      </c>
    </row>
    <row r="2324" spans="10:10" x14ac:dyDescent="0.3">
      <c r="J2324" t="e">
        <f>VLOOKUP(A2324,'SPENDCAT By Product'!A:B,2,0)</f>
        <v>#N/A</v>
      </c>
    </row>
    <row r="2325" spans="10:10" x14ac:dyDescent="0.3">
      <c r="J2325" t="e">
        <f>VLOOKUP(A2325,'SPENDCAT By Product'!A:B,2,0)</f>
        <v>#N/A</v>
      </c>
    </row>
    <row r="2326" spans="10:10" x14ac:dyDescent="0.3">
      <c r="J2326" t="e">
        <f>VLOOKUP(A2326,'SPENDCAT By Product'!A:B,2,0)</f>
        <v>#N/A</v>
      </c>
    </row>
    <row r="2327" spans="10:10" x14ac:dyDescent="0.3">
      <c r="J2327" t="e">
        <f>VLOOKUP(A2327,'SPENDCAT By Product'!A:B,2,0)</f>
        <v>#N/A</v>
      </c>
    </row>
    <row r="2328" spans="10:10" x14ac:dyDescent="0.3">
      <c r="J2328" t="e">
        <f>VLOOKUP(A2328,'SPENDCAT By Product'!A:B,2,0)</f>
        <v>#N/A</v>
      </c>
    </row>
    <row r="2329" spans="10:10" x14ac:dyDescent="0.3">
      <c r="J2329" t="e">
        <f>VLOOKUP(A2329,'SPENDCAT By Product'!A:B,2,0)</f>
        <v>#N/A</v>
      </c>
    </row>
    <row r="2330" spans="10:10" x14ac:dyDescent="0.3">
      <c r="J2330" t="e">
        <f>VLOOKUP(A2330,'SPENDCAT By Product'!A:B,2,0)</f>
        <v>#N/A</v>
      </c>
    </row>
    <row r="2331" spans="10:10" x14ac:dyDescent="0.3">
      <c r="J2331" t="e">
        <f>VLOOKUP(A2331,'SPENDCAT By Product'!A:B,2,0)</f>
        <v>#N/A</v>
      </c>
    </row>
    <row r="2332" spans="10:10" x14ac:dyDescent="0.3">
      <c r="J2332" t="e">
        <f>VLOOKUP(A2332,'SPENDCAT By Product'!A:B,2,0)</f>
        <v>#N/A</v>
      </c>
    </row>
    <row r="2333" spans="10:10" x14ac:dyDescent="0.3">
      <c r="J2333" t="e">
        <f>VLOOKUP(A2333,'SPENDCAT By Product'!A:B,2,0)</f>
        <v>#N/A</v>
      </c>
    </row>
    <row r="2334" spans="10:10" x14ac:dyDescent="0.3">
      <c r="J2334" t="e">
        <f>VLOOKUP(A2334,'SPENDCAT By Product'!A:B,2,0)</f>
        <v>#N/A</v>
      </c>
    </row>
    <row r="2335" spans="10:10" x14ac:dyDescent="0.3">
      <c r="J2335" t="e">
        <f>VLOOKUP(A2335,'SPENDCAT By Product'!A:B,2,0)</f>
        <v>#N/A</v>
      </c>
    </row>
    <row r="2336" spans="10:10" x14ac:dyDescent="0.3">
      <c r="J2336" t="e">
        <f>VLOOKUP(A2336,'SPENDCAT By Product'!A:B,2,0)</f>
        <v>#N/A</v>
      </c>
    </row>
    <row r="2337" spans="10:10" x14ac:dyDescent="0.3">
      <c r="J2337" t="e">
        <f>VLOOKUP(A2337,'SPENDCAT By Product'!A:B,2,0)</f>
        <v>#N/A</v>
      </c>
    </row>
    <row r="2338" spans="10:10" x14ac:dyDescent="0.3">
      <c r="J2338" t="e">
        <f>VLOOKUP(A2338,'SPENDCAT By Product'!A:B,2,0)</f>
        <v>#N/A</v>
      </c>
    </row>
    <row r="2339" spans="10:10" x14ac:dyDescent="0.3">
      <c r="J2339" t="e">
        <f>VLOOKUP(A2339,'SPENDCAT By Product'!A:B,2,0)</f>
        <v>#N/A</v>
      </c>
    </row>
    <row r="2340" spans="10:10" x14ac:dyDescent="0.3">
      <c r="J2340" t="e">
        <f>VLOOKUP(A2340,'SPENDCAT By Product'!A:B,2,0)</f>
        <v>#N/A</v>
      </c>
    </row>
    <row r="2341" spans="10:10" x14ac:dyDescent="0.3">
      <c r="J2341" t="e">
        <f>VLOOKUP(A2341,'SPENDCAT By Product'!A:B,2,0)</f>
        <v>#N/A</v>
      </c>
    </row>
    <row r="2342" spans="10:10" x14ac:dyDescent="0.3">
      <c r="J2342" t="e">
        <f>VLOOKUP(A2342,'SPENDCAT By Product'!A:B,2,0)</f>
        <v>#N/A</v>
      </c>
    </row>
    <row r="2343" spans="10:10" x14ac:dyDescent="0.3">
      <c r="J2343" t="e">
        <f>VLOOKUP(A2343,'SPENDCAT By Product'!A:B,2,0)</f>
        <v>#N/A</v>
      </c>
    </row>
    <row r="2344" spans="10:10" x14ac:dyDescent="0.3">
      <c r="J2344" t="e">
        <f>VLOOKUP(A2344,'SPENDCAT By Product'!A:B,2,0)</f>
        <v>#N/A</v>
      </c>
    </row>
    <row r="2345" spans="10:10" x14ac:dyDescent="0.3">
      <c r="J2345" t="e">
        <f>VLOOKUP(A2345,'SPENDCAT By Product'!A:B,2,0)</f>
        <v>#N/A</v>
      </c>
    </row>
    <row r="2346" spans="10:10" x14ac:dyDescent="0.3">
      <c r="J2346" t="e">
        <f>VLOOKUP(A2346,'SPENDCAT By Product'!A:B,2,0)</f>
        <v>#N/A</v>
      </c>
    </row>
    <row r="2347" spans="10:10" x14ac:dyDescent="0.3">
      <c r="J2347" t="e">
        <f>VLOOKUP(A2347,'SPENDCAT By Product'!A:B,2,0)</f>
        <v>#N/A</v>
      </c>
    </row>
    <row r="2348" spans="10:10" x14ac:dyDescent="0.3">
      <c r="J2348" t="e">
        <f>VLOOKUP(A2348,'SPENDCAT By Product'!A:B,2,0)</f>
        <v>#N/A</v>
      </c>
    </row>
    <row r="2349" spans="10:10" x14ac:dyDescent="0.3">
      <c r="J2349" t="e">
        <f>VLOOKUP(A2349,'SPENDCAT By Product'!A:B,2,0)</f>
        <v>#N/A</v>
      </c>
    </row>
    <row r="2350" spans="10:10" x14ac:dyDescent="0.3">
      <c r="J2350" t="e">
        <f>VLOOKUP(A2350,'SPENDCAT By Product'!A:B,2,0)</f>
        <v>#N/A</v>
      </c>
    </row>
    <row r="2351" spans="10:10" x14ac:dyDescent="0.3">
      <c r="J2351" t="e">
        <f>VLOOKUP(A2351,'SPENDCAT By Product'!A:B,2,0)</f>
        <v>#N/A</v>
      </c>
    </row>
    <row r="2352" spans="10:10" x14ac:dyDescent="0.3">
      <c r="J2352" t="e">
        <f>VLOOKUP(A2352,'SPENDCAT By Product'!A:B,2,0)</f>
        <v>#N/A</v>
      </c>
    </row>
    <row r="2353" spans="10:10" x14ac:dyDescent="0.3">
      <c r="J2353" t="e">
        <f>VLOOKUP(A2353,'SPENDCAT By Product'!A:B,2,0)</f>
        <v>#N/A</v>
      </c>
    </row>
    <row r="2354" spans="10:10" x14ac:dyDescent="0.3">
      <c r="J2354" t="e">
        <f>VLOOKUP(A2354,'SPENDCAT By Product'!A:B,2,0)</f>
        <v>#N/A</v>
      </c>
    </row>
    <row r="2355" spans="10:10" x14ac:dyDescent="0.3">
      <c r="J2355" t="e">
        <f>VLOOKUP(A2355,'SPENDCAT By Product'!A:B,2,0)</f>
        <v>#N/A</v>
      </c>
    </row>
    <row r="2356" spans="10:10" x14ac:dyDescent="0.3">
      <c r="J2356" t="e">
        <f>VLOOKUP(A2356,'SPENDCAT By Product'!A:B,2,0)</f>
        <v>#N/A</v>
      </c>
    </row>
    <row r="2357" spans="10:10" x14ac:dyDescent="0.3">
      <c r="J2357" t="e">
        <f>VLOOKUP(A2357,'SPENDCAT By Product'!A:B,2,0)</f>
        <v>#N/A</v>
      </c>
    </row>
    <row r="2358" spans="10:10" x14ac:dyDescent="0.3">
      <c r="J2358" t="e">
        <f>VLOOKUP(A2358,'SPENDCAT By Product'!A:B,2,0)</f>
        <v>#N/A</v>
      </c>
    </row>
    <row r="2359" spans="10:10" x14ac:dyDescent="0.3">
      <c r="J2359" t="e">
        <f>VLOOKUP(A2359,'SPENDCAT By Product'!A:B,2,0)</f>
        <v>#N/A</v>
      </c>
    </row>
    <row r="2360" spans="10:10" x14ac:dyDescent="0.3">
      <c r="J2360" t="e">
        <f>VLOOKUP(A2360,'SPENDCAT By Product'!A:B,2,0)</f>
        <v>#N/A</v>
      </c>
    </row>
    <row r="2361" spans="10:10" x14ac:dyDescent="0.3">
      <c r="J2361" t="e">
        <f>VLOOKUP(A2361,'SPENDCAT By Product'!A:B,2,0)</f>
        <v>#N/A</v>
      </c>
    </row>
    <row r="2362" spans="10:10" x14ac:dyDescent="0.3">
      <c r="J2362" t="e">
        <f>VLOOKUP(A2362,'SPENDCAT By Product'!A:B,2,0)</f>
        <v>#N/A</v>
      </c>
    </row>
    <row r="2363" spans="10:10" x14ac:dyDescent="0.3">
      <c r="J2363" t="e">
        <f>VLOOKUP(A2363,'SPENDCAT By Product'!A:B,2,0)</f>
        <v>#N/A</v>
      </c>
    </row>
    <row r="2364" spans="10:10" x14ac:dyDescent="0.3">
      <c r="J2364" t="e">
        <f>VLOOKUP(A2364,'SPENDCAT By Product'!A:B,2,0)</f>
        <v>#N/A</v>
      </c>
    </row>
    <row r="2365" spans="10:10" x14ac:dyDescent="0.3">
      <c r="J2365" t="e">
        <f>VLOOKUP(A2365,'SPENDCAT By Product'!A:B,2,0)</f>
        <v>#N/A</v>
      </c>
    </row>
    <row r="2366" spans="10:10" x14ac:dyDescent="0.3">
      <c r="J2366" t="e">
        <f>VLOOKUP(A2366,'SPENDCAT By Product'!A:B,2,0)</f>
        <v>#N/A</v>
      </c>
    </row>
    <row r="2367" spans="10:10" x14ac:dyDescent="0.3">
      <c r="J2367" t="e">
        <f>VLOOKUP(A2367,'SPENDCAT By Product'!A:B,2,0)</f>
        <v>#N/A</v>
      </c>
    </row>
    <row r="2368" spans="10:10" x14ac:dyDescent="0.3">
      <c r="J2368" t="e">
        <f>VLOOKUP(A2368,'SPENDCAT By Product'!A:B,2,0)</f>
        <v>#N/A</v>
      </c>
    </row>
    <row r="2369" spans="10:10" x14ac:dyDescent="0.3">
      <c r="J2369" t="e">
        <f>VLOOKUP(A2369,'SPENDCAT By Product'!A:B,2,0)</f>
        <v>#N/A</v>
      </c>
    </row>
    <row r="2370" spans="10:10" x14ac:dyDescent="0.3">
      <c r="J2370" t="e">
        <f>VLOOKUP(A2370,'SPENDCAT By Product'!A:B,2,0)</f>
        <v>#N/A</v>
      </c>
    </row>
    <row r="2371" spans="10:10" x14ac:dyDescent="0.3">
      <c r="J2371" t="e">
        <f>VLOOKUP(A2371,'SPENDCAT By Product'!A:B,2,0)</f>
        <v>#N/A</v>
      </c>
    </row>
    <row r="2372" spans="10:10" x14ac:dyDescent="0.3">
      <c r="J2372" t="e">
        <f>VLOOKUP(A2372,'SPENDCAT By Product'!A:B,2,0)</f>
        <v>#N/A</v>
      </c>
    </row>
    <row r="2373" spans="10:10" x14ac:dyDescent="0.3">
      <c r="J2373" t="e">
        <f>VLOOKUP(A2373,'SPENDCAT By Product'!A:B,2,0)</f>
        <v>#N/A</v>
      </c>
    </row>
    <row r="2374" spans="10:10" x14ac:dyDescent="0.3">
      <c r="J2374" t="e">
        <f>VLOOKUP(A2374,'SPENDCAT By Product'!A:B,2,0)</f>
        <v>#N/A</v>
      </c>
    </row>
    <row r="2375" spans="10:10" x14ac:dyDescent="0.3">
      <c r="J2375" t="e">
        <f>VLOOKUP(A2375,'SPENDCAT By Product'!A:B,2,0)</f>
        <v>#N/A</v>
      </c>
    </row>
    <row r="2376" spans="10:10" x14ac:dyDescent="0.3">
      <c r="J2376" t="e">
        <f>VLOOKUP(A2376,'SPENDCAT By Product'!A:B,2,0)</f>
        <v>#N/A</v>
      </c>
    </row>
    <row r="2377" spans="10:10" x14ac:dyDescent="0.3">
      <c r="J2377" t="e">
        <f>VLOOKUP(A2377,'SPENDCAT By Product'!A:B,2,0)</f>
        <v>#N/A</v>
      </c>
    </row>
    <row r="2378" spans="10:10" x14ac:dyDescent="0.3">
      <c r="J2378" t="e">
        <f>VLOOKUP(A2378,'SPENDCAT By Product'!A:B,2,0)</f>
        <v>#N/A</v>
      </c>
    </row>
    <row r="2379" spans="10:10" x14ac:dyDescent="0.3">
      <c r="J2379" t="e">
        <f>VLOOKUP(A2379,'SPENDCAT By Product'!A:B,2,0)</f>
        <v>#N/A</v>
      </c>
    </row>
    <row r="2380" spans="10:10" x14ac:dyDescent="0.3">
      <c r="J2380" t="e">
        <f>VLOOKUP(A2380,'SPENDCAT By Product'!A:B,2,0)</f>
        <v>#N/A</v>
      </c>
    </row>
    <row r="2381" spans="10:10" x14ac:dyDescent="0.3">
      <c r="J2381" t="e">
        <f>VLOOKUP(A2381,'SPENDCAT By Product'!A:B,2,0)</f>
        <v>#N/A</v>
      </c>
    </row>
    <row r="2382" spans="10:10" x14ac:dyDescent="0.3">
      <c r="J2382" t="e">
        <f>VLOOKUP(A2382,'SPENDCAT By Product'!A:B,2,0)</f>
        <v>#N/A</v>
      </c>
    </row>
    <row r="2383" spans="10:10" x14ac:dyDescent="0.3">
      <c r="J2383" t="e">
        <f>VLOOKUP(A2383,'SPENDCAT By Product'!A:B,2,0)</f>
        <v>#N/A</v>
      </c>
    </row>
    <row r="2384" spans="10:10" x14ac:dyDescent="0.3">
      <c r="J2384" t="e">
        <f>VLOOKUP(A2384,'SPENDCAT By Product'!A:B,2,0)</f>
        <v>#N/A</v>
      </c>
    </row>
    <row r="2385" spans="10:10" x14ac:dyDescent="0.3">
      <c r="J2385" t="e">
        <f>VLOOKUP(A2385,'SPENDCAT By Product'!A:B,2,0)</f>
        <v>#N/A</v>
      </c>
    </row>
    <row r="2386" spans="10:10" x14ac:dyDescent="0.3">
      <c r="J2386" t="e">
        <f>VLOOKUP(A2386,'SPENDCAT By Product'!A:B,2,0)</f>
        <v>#N/A</v>
      </c>
    </row>
    <row r="2387" spans="10:10" x14ac:dyDescent="0.3">
      <c r="J2387" t="e">
        <f>VLOOKUP(A2387,'SPENDCAT By Product'!A:B,2,0)</f>
        <v>#N/A</v>
      </c>
    </row>
    <row r="2388" spans="10:10" x14ac:dyDescent="0.3">
      <c r="J2388" t="e">
        <f>VLOOKUP(A2388,'SPENDCAT By Product'!A:B,2,0)</f>
        <v>#N/A</v>
      </c>
    </row>
    <row r="2389" spans="10:10" x14ac:dyDescent="0.3">
      <c r="J2389" t="e">
        <f>VLOOKUP(A2389,'SPENDCAT By Product'!A:B,2,0)</f>
        <v>#N/A</v>
      </c>
    </row>
    <row r="2390" spans="10:10" x14ac:dyDescent="0.3">
      <c r="J2390" t="e">
        <f>VLOOKUP(A2390,'SPENDCAT By Product'!A:B,2,0)</f>
        <v>#N/A</v>
      </c>
    </row>
    <row r="2391" spans="10:10" x14ac:dyDescent="0.3">
      <c r="J2391" t="e">
        <f>VLOOKUP(A2391,'SPENDCAT By Product'!A:B,2,0)</f>
        <v>#N/A</v>
      </c>
    </row>
    <row r="2392" spans="10:10" x14ac:dyDescent="0.3">
      <c r="J2392" t="e">
        <f>VLOOKUP(A2392,'SPENDCAT By Product'!A:B,2,0)</f>
        <v>#N/A</v>
      </c>
    </row>
    <row r="2393" spans="10:10" x14ac:dyDescent="0.3">
      <c r="J2393" t="e">
        <f>VLOOKUP(A2393,'SPENDCAT By Product'!A:B,2,0)</f>
        <v>#N/A</v>
      </c>
    </row>
    <row r="2394" spans="10:10" x14ac:dyDescent="0.3">
      <c r="J2394" t="e">
        <f>VLOOKUP(A2394,'SPENDCAT By Product'!A:B,2,0)</f>
        <v>#N/A</v>
      </c>
    </row>
    <row r="2395" spans="10:10" x14ac:dyDescent="0.3">
      <c r="J2395" t="e">
        <f>VLOOKUP(A2395,'SPENDCAT By Product'!A:B,2,0)</f>
        <v>#N/A</v>
      </c>
    </row>
    <row r="2396" spans="10:10" x14ac:dyDescent="0.3">
      <c r="J2396" t="e">
        <f>VLOOKUP(A2396,'SPENDCAT By Product'!A:B,2,0)</f>
        <v>#N/A</v>
      </c>
    </row>
    <row r="2397" spans="10:10" x14ac:dyDescent="0.3">
      <c r="J2397" t="e">
        <f>VLOOKUP(A2397,'SPENDCAT By Product'!A:B,2,0)</f>
        <v>#N/A</v>
      </c>
    </row>
    <row r="2398" spans="10:10" x14ac:dyDescent="0.3">
      <c r="J2398" t="e">
        <f>VLOOKUP(A2398,'SPENDCAT By Product'!A:B,2,0)</f>
        <v>#N/A</v>
      </c>
    </row>
    <row r="2399" spans="10:10" x14ac:dyDescent="0.3">
      <c r="J2399" t="e">
        <f>VLOOKUP(A2399,'SPENDCAT By Product'!A:B,2,0)</f>
        <v>#N/A</v>
      </c>
    </row>
    <row r="2400" spans="10:10" x14ac:dyDescent="0.3">
      <c r="J2400" t="e">
        <f>VLOOKUP(A2400,'SPENDCAT By Product'!A:B,2,0)</f>
        <v>#N/A</v>
      </c>
    </row>
    <row r="2401" spans="10:10" x14ac:dyDescent="0.3">
      <c r="J2401" t="e">
        <f>VLOOKUP(A2401,'SPENDCAT By Product'!A:B,2,0)</f>
        <v>#N/A</v>
      </c>
    </row>
    <row r="2402" spans="10:10" x14ac:dyDescent="0.3">
      <c r="J2402" t="e">
        <f>VLOOKUP(A2402,'SPENDCAT By Product'!A:B,2,0)</f>
        <v>#N/A</v>
      </c>
    </row>
    <row r="2403" spans="10:10" x14ac:dyDescent="0.3">
      <c r="J2403" t="e">
        <f>VLOOKUP(A2403,'SPENDCAT By Product'!A:B,2,0)</f>
        <v>#N/A</v>
      </c>
    </row>
    <row r="2404" spans="10:10" x14ac:dyDescent="0.3">
      <c r="J2404" t="e">
        <f>VLOOKUP(A2404,'SPENDCAT By Product'!A:B,2,0)</f>
        <v>#N/A</v>
      </c>
    </row>
    <row r="2405" spans="10:10" x14ac:dyDescent="0.3">
      <c r="J2405" t="e">
        <f>VLOOKUP(A2405,'SPENDCAT By Product'!A:B,2,0)</f>
        <v>#N/A</v>
      </c>
    </row>
    <row r="2406" spans="10:10" x14ac:dyDescent="0.3">
      <c r="J2406" t="e">
        <f>VLOOKUP(A2406,'SPENDCAT By Product'!A:B,2,0)</f>
        <v>#N/A</v>
      </c>
    </row>
    <row r="2407" spans="10:10" x14ac:dyDescent="0.3">
      <c r="J2407" t="e">
        <f>VLOOKUP(A2407,'SPENDCAT By Product'!A:B,2,0)</f>
        <v>#N/A</v>
      </c>
    </row>
    <row r="2408" spans="10:10" x14ac:dyDescent="0.3">
      <c r="J2408" t="e">
        <f>VLOOKUP(A2408,'SPENDCAT By Product'!A:B,2,0)</f>
        <v>#N/A</v>
      </c>
    </row>
    <row r="2409" spans="10:10" x14ac:dyDescent="0.3">
      <c r="J2409" t="e">
        <f>VLOOKUP(A2409,'SPENDCAT By Product'!A:B,2,0)</f>
        <v>#N/A</v>
      </c>
    </row>
    <row r="2410" spans="10:10" x14ac:dyDescent="0.3">
      <c r="J2410" t="e">
        <f>VLOOKUP(A2410,'SPENDCAT By Product'!A:B,2,0)</f>
        <v>#N/A</v>
      </c>
    </row>
    <row r="2411" spans="10:10" x14ac:dyDescent="0.3">
      <c r="J2411" t="e">
        <f>VLOOKUP(A2411,'SPENDCAT By Product'!A:B,2,0)</f>
        <v>#N/A</v>
      </c>
    </row>
    <row r="2412" spans="10:10" x14ac:dyDescent="0.3">
      <c r="J2412" t="e">
        <f>VLOOKUP(A2412,'SPENDCAT By Product'!A:B,2,0)</f>
        <v>#N/A</v>
      </c>
    </row>
    <row r="2413" spans="10:10" x14ac:dyDescent="0.3">
      <c r="J2413" t="e">
        <f>VLOOKUP(A2413,'SPENDCAT By Product'!A:B,2,0)</f>
        <v>#N/A</v>
      </c>
    </row>
    <row r="2414" spans="10:10" x14ac:dyDescent="0.3">
      <c r="J2414" t="e">
        <f>VLOOKUP(A2414,'SPENDCAT By Product'!A:B,2,0)</f>
        <v>#N/A</v>
      </c>
    </row>
    <row r="2415" spans="10:10" x14ac:dyDescent="0.3">
      <c r="J2415" t="e">
        <f>VLOOKUP(A2415,'SPENDCAT By Product'!A:B,2,0)</f>
        <v>#N/A</v>
      </c>
    </row>
    <row r="2416" spans="10:10" x14ac:dyDescent="0.3">
      <c r="J2416" t="e">
        <f>VLOOKUP(A2416,'SPENDCAT By Product'!A:B,2,0)</f>
        <v>#N/A</v>
      </c>
    </row>
    <row r="2417" spans="10:10" x14ac:dyDescent="0.3">
      <c r="J2417" t="e">
        <f>VLOOKUP(A2417,'SPENDCAT By Product'!A:B,2,0)</f>
        <v>#N/A</v>
      </c>
    </row>
    <row r="2418" spans="10:10" x14ac:dyDescent="0.3">
      <c r="J2418" t="e">
        <f>VLOOKUP(A2418,'SPENDCAT By Product'!A:B,2,0)</f>
        <v>#N/A</v>
      </c>
    </row>
    <row r="2419" spans="10:10" x14ac:dyDescent="0.3">
      <c r="J2419" t="e">
        <f>VLOOKUP(A2419,'SPENDCAT By Product'!A:B,2,0)</f>
        <v>#N/A</v>
      </c>
    </row>
    <row r="2420" spans="10:10" x14ac:dyDescent="0.3">
      <c r="J2420" t="e">
        <f>VLOOKUP(A2420,'SPENDCAT By Product'!A:B,2,0)</f>
        <v>#N/A</v>
      </c>
    </row>
    <row r="2421" spans="10:10" x14ac:dyDescent="0.3">
      <c r="J2421" t="e">
        <f>VLOOKUP(A2421,'SPENDCAT By Product'!A:B,2,0)</f>
        <v>#N/A</v>
      </c>
    </row>
    <row r="2422" spans="10:10" x14ac:dyDescent="0.3">
      <c r="J2422" t="e">
        <f>VLOOKUP(A2422,'SPENDCAT By Product'!A:B,2,0)</f>
        <v>#N/A</v>
      </c>
    </row>
    <row r="2423" spans="10:10" x14ac:dyDescent="0.3">
      <c r="J2423" t="e">
        <f>VLOOKUP(A2423,'SPENDCAT By Product'!A:B,2,0)</f>
        <v>#N/A</v>
      </c>
    </row>
    <row r="2424" spans="10:10" x14ac:dyDescent="0.3">
      <c r="J2424" t="e">
        <f>VLOOKUP(A2424,'SPENDCAT By Product'!A:B,2,0)</f>
        <v>#N/A</v>
      </c>
    </row>
    <row r="2425" spans="10:10" x14ac:dyDescent="0.3">
      <c r="J2425" t="e">
        <f>VLOOKUP(A2425,'SPENDCAT By Product'!A:B,2,0)</f>
        <v>#N/A</v>
      </c>
    </row>
    <row r="2426" spans="10:10" x14ac:dyDescent="0.3">
      <c r="J2426" t="e">
        <f>VLOOKUP(A2426,'SPENDCAT By Product'!A:B,2,0)</f>
        <v>#N/A</v>
      </c>
    </row>
    <row r="2427" spans="10:10" x14ac:dyDescent="0.3">
      <c r="J2427" t="e">
        <f>VLOOKUP(A2427,'SPENDCAT By Product'!A:B,2,0)</f>
        <v>#N/A</v>
      </c>
    </row>
    <row r="2428" spans="10:10" x14ac:dyDescent="0.3">
      <c r="J2428" t="e">
        <f>VLOOKUP(A2428,'SPENDCAT By Product'!A:B,2,0)</f>
        <v>#N/A</v>
      </c>
    </row>
    <row r="2429" spans="10:10" x14ac:dyDescent="0.3">
      <c r="J2429" t="e">
        <f>VLOOKUP(A2429,'SPENDCAT By Product'!A:B,2,0)</f>
        <v>#N/A</v>
      </c>
    </row>
    <row r="2430" spans="10:10" x14ac:dyDescent="0.3">
      <c r="J2430" t="e">
        <f>VLOOKUP(A2430,'SPENDCAT By Product'!A:B,2,0)</f>
        <v>#N/A</v>
      </c>
    </row>
    <row r="2431" spans="10:10" x14ac:dyDescent="0.3">
      <c r="J2431" t="e">
        <f>VLOOKUP(A2431,'SPENDCAT By Product'!A:B,2,0)</f>
        <v>#N/A</v>
      </c>
    </row>
    <row r="2432" spans="10:10" x14ac:dyDescent="0.3">
      <c r="J2432" t="e">
        <f>VLOOKUP(A2432,'SPENDCAT By Product'!A:B,2,0)</f>
        <v>#N/A</v>
      </c>
    </row>
    <row r="2433" spans="10:10" x14ac:dyDescent="0.3">
      <c r="J2433" t="e">
        <f>VLOOKUP(A2433,'SPENDCAT By Product'!A:B,2,0)</f>
        <v>#N/A</v>
      </c>
    </row>
    <row r="2434" spans="10:10" x14ac:dyDescent="0.3">
      <c r="J2434" t="e">
        <f>VLOOKUP(A2434,'SPENDCAT By Product'!A:B,2,0)</f>
        <v>#N/A</v>
      </c>
    </row>
    <row r="2435" spans="10:10" x14ac:dyDescent="0.3">
      <c r="J2435" t="e">
        <f>VLOOKUP(A2435,'SPENDCAT By Product'!A:B,2,0)</f>
        <v>#N/A</v>
      </c>
    </row>
    <row r="2436" spans="10:10" x14ac:dyDescent="0.3">
      <c r="J2436" t="e">
        <f>VLOOKUP(A2436,'SPENDCAT By Product'!A:B,2,0)</f>
        <v>#N/A</v>
      </c>
    </row>
    <row r="2437" spans="10:10" x14ac:dyDescent="0.3">
      <c r="J2437" t="e">
        <f>VLOOKUP(A2437,'SPENDCAT By Product'!A:B,2,0)</f>
        <v>#N/A</v>
      </c>
    </row>
    <row r="2438" spans="10:10" x14ac:dyDescent="0.3">
      <c r="J2438" t="e">
        <f>VLOOKUP(A2438,'SPENDCAT By Product'!A:B,2,0)</f>
        <v>#N/A</v>
      </c>
    </row>
    <row r="2439" spans="10:10" x14ac:dyDescent="0.3">
      <c r="J2439" t="e">
        <f>VLOOKUP(A2439,'SPENDCAT By Product'!A:B,2,0)</f>
        <v>#N/A</v>
      </c>
    </row>
    <row r="2440" spans="10:10" x14ac:dyDescent="0.3">
      <c r="J2440" t="e">
        <f>VLOOKUP(A2440,'SPENDCAT By Product'!A:B,2,0)</f>
        <v>#N/A</v>
      </c>
    </row>
    <row r="2441" spans="10:10" x14ac:dyDescent="0.3">
      <c r="J2441" t="e">
        <f>VLOOKUP(A2441,'SPENDCAT By Product'!A:B,2,0)</f>
        <v>#N/A</v>
      </c>
    </row>
    <row r="2442" spans="10:10" x14ac:dyDescent="0.3">
      <c r="J2442" t="e">
        <f>VLOOKUP(A2442,'SPENDCAT By Product'!A:B,2,0)</f>
        <v>#N/A</v>
      </c>
    </row>
    <row r="2443" spans="10:10" x14ac:dyDescent="0.3">
      <c r="J2443" t="e">
        <f>VLOOKUP(A2443,'SPENDCAT By Product'!A:B,2,0)</f>
        <v>#N/A</v>
      </c>
    </row>
    <row r="2444" spans="10:10" x14ac:dyDescent="0.3">
      <c r="J2444" t="e">
        <f>VLOOKUP(A2444,'SPENDCAT By Product'!A:B,2,0)</f>
        <v>#N/A</v>
      </c>
    </row>
    <row r="2445" spans="10:10" x14ac:dyDescent="0.3">
      <c r="J2445" t="e">
        <f>VLOOKUP(A2445,'SPENDCAT By Product'!A:B,2,0)</f>
        <v>#N/A</v>
      </c>
    </row>
    <row r="2446" spans="10:10" x14ac:dyDescent="0.3">
      <c r="J2446" t="e">
        <f>VLOOKUP(A2446,'SPENDCAT By Product'!A:B,2,0)</f>
        <v>#N/A</v>
      </c>
    </row>
    <row r="2447" spans="10:10" x14ac:dyDescent="0.3">
      <c r="J2447" t="e">
        <f>VLOOKUP(A2447,'SPENDCAT By Product'!A:B,2,0)</f>
        <v>#N/A</v>
      </c>
    </row>
    <row r="2448" spans="10:10" x14ac:dyDescent="0.3">
      <c r="J2448" t="e">
        <f>VLOOKUP(A2448,'SPENDCAT By Product'!A:B,2,0)</f>
        <v>#N/A</v>
      </c>
    </row>
    <row r="2449" spans="10:10" x14ac:dyDescent="0.3">
      <c r="J2449" t="e">
        <f>VLOOKUP(A2449,'SPENDCAT By Product'!A:B,2,0)</f>
        <v>#N/A</v>
      </c>
    </row>
    <row r="2450" spans="10:10" x14ac:dyDescent="0.3">
      <c r="J2450" t="e">
        <f>VLOOKUP(A2450,'SPENDCAT By Product'!A:B,2,0)</f>
        <v>#N/A</v>
      </c>
    </row>
    <row r="2451" spans="10:10" x14ac:dyDescent="0.3">
      <c r="J2451" t="e">
        <f>VLOOKUP(A2451,'SPENDCAT By Product'!A:B,2,0)</f>
        <v>#N/A</v>
      </c>
    </row>
    <row r="2452" spans="10:10" x14ac:dyDescent="0.3">
      <c r="J2452" t="e">
        <f>VLOOKUP(A2452,'SPENDCAT By Product'!A:B,2,0)</f>
        <v>#N/A</v>
      </c>
    </row>
    <row r="2453" spans="10:10" x14ac:dyDescent="0.3">
      <c r="J2453" t="e">
        <f>VLOOKUP(A2453,'SPENDCAT By Product'!A:B,2,0)</f>
        <v>#N/A</v>
      </c>
    </row>
    <row r="2454" spans="10:10" x14ac:dyDescent="0.3">
      <c r="J2454" t="e">
        <f>VLOOKUP(A2454,'SPENDCAT By Product'!A:B,2,0)</f>
        <v>#N/A</v>
      </c>
    </row>
    <row r="2455" spans="10:10" x14ac:dyDescent="0.3">
      <c r="J2455" t="e">
        <f>VLOOKUP(A2455,'SPENDCAT By Product'!A:B,2,0)</f>
        <v>#N/A</v>
      </c>
    </row>
    <row r="2456" spans="10:10" x14ac:dyDescent="0.3">
      <c r="J2456" t="e">
        <f>VLOOKUP(A2456,'SPENDCAT By Product'!A:B,2,0)</f>
        <v>#N/A</v>
      </c>
    </row>
    <row r="2457" spans="10:10" x14ac:dyDescent="0.3">
      <c r="J2457" t="e">
        <f>VLOOKUP(A2457,'SPENDCAT By Product'!A:B,2,0)</f>
        <v>#N/A</v>
      </c>
    </row>
    <row r="2458" spans="10:10" x14ac:dyDescent="0.3">
      <c r="J2458" t="e">
        <f>VLOOKUP(A2458,'SPENDCAT By Product'!A:B,2,0)</f>
        <v>#N/A</v>
      </c>
    </row>
    <row r="2459" spans="10:10" x14ac:dyDescent="0.3">
      <c r="J2459" t="e">
        <f>VLOOKUP(A2459,'SPENDCAT By Product'!A:B,2,0)</f>
        <v>#N/A</v>
      </c>
    </row>
    <row r="2460" spans="10:10" x14ac:dyDescent="0.3">
      <c r="J2460" t="e">
        <f>VLOOKUP(A2460,'SPENDCAT By Product'!A:B,2,0)</f>
        <v>#N/A</v>
      </c>
    </row>
    <row r="2461" spans="10:10" x14ac:dyDescent="0.3">
      <c r="J2461" t="e">
        <f>VLOOKUP(A2461,'SPENDCAT By Product'!A:B,2,0)</f>
        <v>#N/A</v>
      </c>
    </row>
    <row r="2462" spans="10:10" x14ac:dyDescent="0.3">
      <c r="J2462" t="e">
        <f>VLOOKUP(A2462,'SPENDCAT By Product'!A:B,2,0)</f>
        <v>#N/A</v>
      </c>
    </row>
    <row r="2463" spans="10:10" x14ac:dyDescent="0.3">
      <c r="J2463" t="e">
        <f>VLOOKUP(A2463,'SPENDCAT By Product'!A:B,2,0)</f>
        <v>#N/A</v>
      </c>
    </row>
    <row r="2464" spans="10:10" x14ac:dyDescent="0.3">
      <c r="J2464" t="e">
        <f>VLOOKUP(A2464,'SPENDCAT By Product'!A:B,2,0)</f>
        <v>#N/A</v>
      </c>
    </row>
    <row r="2465" spans="10:10" x14ac:dyDescent="0.3">
      <c r="J2465" t="e">
        <f>VLOOKUP(A2465,'SPENDCAT By Product'!A:B,2,0)</f>
        <v>#N/A</v>
      </c>
    </row>
    <row r="2466" spans="10:10" x14ac:dyDescent="0.3">
      <c r="J2466" t="e">
        <f>VLOOKUP(A2466,'SPENDCAT By Product'!A:B,2,0)</f>
        <v>#N/A</v>
      </c>
    </row>
    <row r="2467" spans="10:10" x14ac:dyDescent="0.3">
      <c r="J2467" t="e">
        <f>VLOOKUP(A2467,'SPENDCAT By Product'!A:B,2,0)</f>
        <v>#N/A</v>
      </c>
    </row>
    <row r="2468" spans="10:10" x14ac:dyDescent="0.3">
      <c r="J2468" t="e">
        <f>VLOOKUP(A2468,'SPENDCAT By Product'!A:B,2,0)</f>
        <v>#N/A</v>
      </c>
    </row>
    <row r="2469" spans="10:10" x14ac:dyDescent="0.3">
      <c r="J2469" t="e">
        <f>VLOOKUP(A2469,'SPENDCAT By Product'!A:B,2,0)</f>
        <v>#N/A</v>
      </c>
    </row>
    <row r="2470" spans="10:10" x14ac:dyDescent="0.3">
      <c r="J2470" t="e">
        <f>VLOOKUP(A2470,'SPENDCAT By Product'!A:B,2,0)</f>
        <v>#N/A</v>
      </c>
    </row>
    <row r="2471" spans="10:10" x14ac:dyDescent="0.3">
      <c r="J2471" t="e">
        <f>VLOOKUP(A2471,'SPENDCAT By Product'!A:B,2,0)</f>
        <v>#N/A</v>
      </c>
    </row>
    <row r="2472" spans="10:10" x14ac:dyDescent="0.3">
      <c r="J2472" t="e">
        <f>VLOOKUP(A2472,'SPENDCAT By Product'!A:B,2,0)</f>
        <v>#N/A</v>
      </c>
    </row>
    <row r="2473" spans="10:10" x14ac:dyDescent="0.3">
      <c r="J2473" t="e">
        <f>VLOOKUP(A2473,'SPENDCAT By Product'!A:B,2,0)</f>
        <v>#N/A</v>
      </c>
    </row>
    <row r="2474" spans="10:10" x14ac:dyDescent="0.3">
      <c r="J2474" t="e">
        <f>VLOOKUP(A2474,'SPENDCAT By Product'!A:B,2,0)</f>
        <v>#N/A</v>
      </c>
    </row>
    <row r="2475" spans="10:10" x14ac:dyDescent="0.3">
      <c r="J2475" t="e">
        <f>VLOOKUP(A2475,'SPENDCAT By Product'!A:B,2,0)</f>
        <v>#N/A</v>
      </c>
    </row>
    <row r="2476" spans="10:10" x14ac:dyDescent="0.3">
      <c r="J2476" t="e">
        <f>VLOOKUP(A2476,'SPENDCAT By Product'!A:B,2,0)</f>
        <v>#N/A</v>
      </c>
    </row>
    <row r="2477" spans="10:10" x14ac:dyDescent="0.3">
      <c r="J2477" t="e">
        <f>VLOOKUP(A2477,'SPENDCAT By Product'!A:B,2,0)</f>
        <v>#N/A</v>
      </c>
    </row>
    <row r="2478" spans="10:10" x14ac:dyDescent="0.3">
      <c r="J2478" t="e">
        <f>VLOOKUP(A2478,'SPENDCAT By Product'!A:B,2,0)</f>
        <v>#N/A</v>
      </c>
    </row>
    <row r="2479" spans="10:10" x14ac:dyDescent="0.3">
      <c r="J2479" t="e">
        <f>VLOOKUP(A2479,'SPENDCAT By Product'!A:B,2,0)</f>
        <v>#N/A</v>
      </c>
    </row>
    <row r="2480" spans="10:10" x14ac:dyDescent="0.3">
      <c r="J2480" t="e">
        <f>VLOOKUP(A2480,'SPENDCAT By Product'!A:B,2,0)</f>
        <v>#N/A</v>
      </c>
    </row>
    <row r="2481" spans="10:10" x14ac:dyDescent="0.3">
      <c r="J2481" t="e">
        <f>VLOOKUP(A2481,'SPENDCAT By Product'!A:B,2,0)</f>
        <v>#N/A</v>
      </c>
    </row>
    <row r="2482" spans="10:10" x14ac:dyDescent="0.3">
      <c r="J2482" t="e">
        <f>VLOOKUP(A2482,'SPENDCAT By Product'!A:B,2,0)</f>
        <v>#N/A</v>
      </c>
    </row>
    <row r="2483" spans="10:10" x14ac:dyDescent="0.3">
      <c r="J2483" t="e">
        <f>VLOOKUP(A2483,'SPENDCAT By Product'!A:B,2,0)</f>
        <v>#N/A</v>
      </c>
    </row>
    <row r="2484" spans="10:10" x14ac:dyDescent="0.3">
      <c r="J2484" t="e">
        <f>VLOOKUP(A2484,'SPENDCAT By Product'!A:B,2,0)</f>
        <v>#N/A</v>
      </c>
    </row>
    <row r="2485" spans="10:10" x14ac:dyDescent="0.3">
      <c r="J2485" t="e">
        <f>VLOOKUP(A2485,'SPENDCAT By Product'!A:B,2,0)</f>
        <v>#N/A</v>
      </c>
    </row>
    <row r="2486" spans="10:10" x14ac:dyDescent="0.3">
      <c r="J2486" t="e">
        <f>VLOOKUP(A2486,'SPENDCAT By Product'!A:B,2,0)</f>
        <v>#N/A</v>
      </c>
    </row>
    <row r="2487" spans="10:10" x14ac:dyDescent="0.3">
      <c r="J2487" t="e">
        <f>VLOOKUP(A2487,'SPENDCAT By Product'!A:B,2,0)</f>
        <v>#N/A</v>
      </c>
    </row>
    <row r="2488" spans="10:10" x14ac:dyDescent="0.3">
      <c r="J2488" t="e">
        <f>VLOOKUP(A2488,'SPENDCAT By Product'!A:B,2,0)</f>
        <v>#N/A</v>
      </c>
    </row>
    <row r="2489" spans="10:10" x14ac:dyDescent="0.3">
      <c r="J2489" t="e">
        <f>VLOOKUP(A2489,'SPENDCAT By Product'!A:B,2,0)</f>
        <v>#N/A</v>
      </c>
    </row>
    <row r="2490" spans="10:10" x14ac:dyDescent="0.3">
      <c r="J2490" t="e">
        <f>VLOOKUP(A2490,'SPENDCAT By Product'!A:B,2,0)</f>
        <v>#N/A</v>
      </c>
    </row>
    <row r="2491" spans="10:10" x14ac:dyDescent="0.3">
      <c r="J2491" t="e">
        <f>VLOOKUP(A2491,'SPENDCAT By Product'!A:B,2,0)</f>
        <v>#N/A</v>
      </c>
    </row>
    <row r="2492" spans="10:10" x14ac:dyDescent="0.3">
      <c r="J2492" t="e">
        <f>VLOOKUP(A2492,'SPENDCAT By Product'!A:B,2,0)</f>
        <v>#N/A</v>
      </c>
    </row>
    <row r="2493" spans="10:10" x14ac:dyDescent="0.3">
      <c r="J2493" t="e">
        <f>VLOOKUP(A2493,'SPENDCAT By Product'!A:B,2,0)</f>
        <v>#N/A</v>
      </c>
    </row>
    <row r="2494" spans="10:10" x14ac:dyDescent="0.3">
      <c r="J2494" t="e">
        <f>VLOOKUP(A2494,'SPENDCAT By Product'!A:B,2,0)</f>
        <v>#N/A</v>
      </c>
    </row>
    <row r="2495" spans="10:10" x14ac:dyDescent="0.3">
      <c r="J2495" t="e">
        <f>VLOOKUP(A2495,'SPENDCAT By Product'!A:B,2,0)</f>
        <v>#N/A</v>
      </c>
    </row>
    <row r="2496" spans="10:10" x14ac:dyDescent="0.3">
      <c r="J2496" t="e">
        <f>VLOOKUP(A2496,'SPENDCAT By Product'!A:B,2,0)</f>
        <v>#N/A</v>
      </c>
    </row>
    <row r="2497" spans="10:10" x14ac:dyDescent="0.3">
      <c r="J2497" t="e">
        <f>VLOOKUP(A2497,'SPENDCAT By Product'!A:B,2,0)</f>
        <v>#N/A</v>
      </c>
    </row>
    <row r="2498" spans="10:10" x14ac:dyDescent="0.3">
      <c r="J2498" t="e">
        <f>VLOOKUP(A2498,'SPENDCAT By Product'!A:B,2,0)</f>
        <v>#N/A</v>
      </c>
    </row>
    <row r="2499" spans="10:10" x14ac:dyDescent="0.3">
      <c r="J2499" t="e">
        <f>VLOOKUP(A2499,'SPENDCAT By Product'!A:B,2,0)</f>
        <v>#N/A</v>
      </c>
    </row>
    <row r="2500" spans="10:10" x14ac:dyDescent="0.3">
      <c r="J2500" t="e">
        <f>VLOOKUP(A2500,'SPENDCAT By Product'!A:B,2,0)</f>
        <v>#N/A</v>
      </c>
    </row>
    <row r="2501" spans="10:10" x14ac:dyDescent="0.3">
      <c r="J2501" t="e">
        <f>VLOOKUP(A2501,'SPENDCAT By Product'!A:B,2,0)</f>
        <v>#N/A</v>
      </c>
    </row>
    <row r="2502" spans="10:10" x14ac:dyDescent="0.3">
      <c r="J2502" t="e">
        <f>VLOOKUP(A2502,'SPENDCAT By Product'!A:B,2,0)</f>
        <v>#N/A</v>
      </c>
    </row>
    <row r="2503" spans="10:10" x14ac:dyDescent="0.3">
      <c r="J2503" t="e">
        <f>VLOOKUP(A2503,'SPENDCAT By Product'!A:B,2,0)</f>
        <v>#N/A</v>
      </c>
    </row>
    <row r="2504" spans="10:10" x14ac:dyDescent="0.3">
      <c r="J2504" t="e">
        <f>VLOOKUP(A2504,'SPENDCAT By Product'!A:B,2,0)</f>
        <v>#N/A</v>
      </c>
    </row>
    <row r="2505" spans="10:10" x14ac:dyDescent="0.3">
      <c r="J2505" t="e">
        <f>VLOOKUP(A2505,'SPENDCAT By Product'!A:B,2,0)</f>
        <v>#N/A</v>
      </c>
    </row>
    <row r="2506" spans="10:10" x14ac:dyDescent="0.3">
      <c r="J2506" t="e">
        <f>VLOOKUP(A2506,'SPENDCAT By Product'!A:B,2,0)</f>
        <v>#N/A</v>
      </c>
    </row>
    <row r="2507" spans="10:10" x14ac:dyDescent="0.3">
      <c r="J2507" t="e">
        <f>VLOOKUP(A2507,'SPENDCAT By Product'!A:B,2,0)</f>
        <v>#N/A</v>
      </c>
    </row>
    <row r="2508" spans="10:10" x14ac:dyDescent="0.3">
      <c r="J2508" t="e">
        <f>VLOOKUP(A2508,'SPENDCAT By Product'!A:B,2,0)</f>
        <v>#N/A</v>
      </c>
    </row>
    <row r="2509" spans="10:10" x14ac:dyDescent="0.3">
      <c r="J2509" t="e">
        <f>VLOOKUP(A2509,'SPENDCAT By Product'!A:B,2,0)</f>
        <v>#N/A</v>
      </c>
    </row>
    <row r="2510" spans="10:10" x14ac:dyDescent="0.3">
      <c r="J2510" t="e">
        <f>VLOOKUP(A2510,'SPENDCAT By Product'!A:B,2,0)</f>
        <v>#N/A</v>
      </c>
    </row>
    <row r="2511" spans="10:10" x14ac:dyDescent="0.3">
      <c r="J2511" t="e">
        <f>VLOOKUP(A2511,'SPENDCAT By Product'!A:B,2,0)</f>
        <v>#N/A</v>
      </c>
    </row>
    <row r="2512" spans="10:10" x14ac:dyDescent="0.3">
      <c r="J2512" t="e">
        <f>VLOOKUP(A2512,'SPENDCAT By Product'!A:B,2,0)</f>
        <v>#N/A</v>
      </c>
    </row>
    <row r="2513" spans="10:10" x14ac:dyDescent="0.3">
      <c r="J2513" t="e">
        <f>VLOOKUP(A2513,'SPENDCAT By Product'!A:B,2,0)</f>
        <v>#N/A</v>
      </c>
    </row>
    <row r="2514" spans="10:10" x14ac:dyDescent="0.3">
      <c r="J2514" t="e">
        <f>VLOOKUP(A2514,'SPENDCAT By Product'!A:B,2,0)</f>
        <v>#N/A</v>
      </c>
    </row>
    <row r="2515" spans="10:10" x14ac:dyDescent="0.3">
      <c r="J2515" t="e">
        <f>VLOOKUP(A2515,'SPENDCAT By Product'!A:B,2,0)</f>
        <v>#N/A</v>
      </c>
    </row>
    <row r="2516" spans="10:10" x14ac:dyDescent="0.3">
      <c r="J2516" t="e">
        <f>VLOOKUP(A2516,'SPENDCAT By Product'!A:B,2,0)</f>
        <v>#N/A</v>
      </c>
    </row>
    <row r="2517" spans="10:10" x14ac:dyDescent="0.3">
      <c r="J2517" t="e">
        <f>VLOOKUP(A2517,'SPENDCAT By Product'!A:B,2,0)</f>
        <v>#N/A</v>
      </c>
    </row>
    <row r="2518" spans="10:10" x14ac:dyDescent="0.3">
      <c r="J2518" t="e">
        <f>VLOOKUP(A2518,'SPENDCAT By Product'!A:B,2,0)</f>
        <v>#N/A</v>
      </c>
    </row>
    <row r="2519" spans="10:10" x14ac:dyDescent="0.3">
      <c r="J2519" t="e">
        <f>VLOOKUP(A2519,'SPENDCAT By Product'!A:B,2,0)</f>
        <v>#N/A</v>
      </c>
    </row>
    <row r="2520" spans="10:10" x14ac:dyDescent="0.3">
      <c r="J2520" t="e">
        <f>VLOOKUP(A2520,'SPENDCAT By Product'!A:B,2,0)</f>
        <v>#N/A</v>
      </c>
    </row>
    <row r="2521" spans="10:10" x14ac:dyDescent="0.3">
      <c r="J2521" t="e">
        <f>VLOOKUP(A2521,'SPENDCAT By Product'!A:B,2,0)</f>
        <v>#N/A</v>
      </c>
    </row>
    <row r="2522" spans="10:10" x14ac:dyDescent="0.3">
      <c r="J2522" t="e">
        <f>VLOOKUP(A2522,'SPENDCAT By Product'!A:B,2,0)</f>
        <v>#N/A</v>
      </c>
    </row>
    <row r="2523" spans="10:10" x14ac:dyDescent="0.3">
      <c r="J2523" t="e">
        <f>VLOOKUP(A2523,'SPENDCAT By Product'!A:B,2,0)</f>
        <v>#N/A</v>
      </c>
    </row>
    <row r="2524" spans="10:10" x14ac:dyDescent="0.3">
      <c r="J2524" t="e">
        <f>VLOOKUP(A2524,'SPENDCAT By Product'!A:B,2,0)</f>
        <v>#N/A</v>
      </c>
    </row>
    <row r="2525" spans="10:10" x14ac:dyDescent="0.3">
      <c r="J2525" t="e">
        <f>VLOOKUP(A2525,'SPENDCAT By Product'!A:B,2,0)</f>
        <v>#N/A</v>
      </c>
    </row>
    <row r="2526" spans="10:10" x14ac:dyDescent="0.3">
      <c r="J2526" t="e">
        <f>VLOOKUP(A2526,'SPENDCAT By Product'!A:B,2,0)</f>
        <v>#N/A</v>
      </c>
    </row>
    <row r="2527" spans="10:10" x14ac:dyDescent="0.3">
      <c r="J2527" t="e">
        <f>VLOOKUP(A2527,'SPENDCAT By Product'!A:B,2,0)</f>
        <v>#N/A</v>
      </c>
    </row>
    <row r="2528" spans="10:10" x14ac:dyDescent="0.3">
      <c r="J2528" t="e">
        <f>VLOOKUP(A2528,'SPENDCAT By Product'!A:B,2,0)</f>
        <v>#N/A</v>
      </c>
    </row>
    <row r="2529" spans="10:10" x14ac:dyDescent="0.3">
      <c r="J2529" t="e">
        <f>VLOOKUP(A2529,'SPENDCAT By Product'!A:B,2,0)</f>
        <v>#N/A</v>
      </c>
    </row>
    <row r="2530" spans="10:10" x14ac:dyDescent="0.3">
      <c r="J2530" t="e">
        <f>VLOOKUP(A2530,'SPENDCAT By Product'!A:B,2,0)</f>
        <v>#N/A</v>
      </c>
    </row>
    <row r="2531" spans="10:10" x14ac:dyDescent="0.3">
      <c r="J2531" t="e">
        <f>VLOOKUP(A2531,'SPENDCAT By Product'!A:B,2,0)</f>
        <v>#N/A</v>
      </c>
    </row>
    <row r="2532" spans="10:10" x14ac:dyDescent="0.3">
      <c r="J2532" t="e">
        <f>VLOOKUP(A2532,'SPENDCAT By Product'!A:B,2,0)</f>
        <v>#N/A</v>
      </c>
    </row>
    <row r="2533" spans="10:10" x14ac:dyDescent="0.3">
      <c r="J2533" t="e">
        <f>VLOOKUP(A2533,'SPENDCAT By Product'!A:B,2,0)</f>
        <v>#N/A</v>
      </c>
    </row>
    <row r="2534" spans="10:10" x14ac:dyDescent="0.3">
      <c r="J2534" t="e">
        <f>VLOOKUP(A2534,'SPENDCAT By Product'!A:B,2,0)</f>
        <v>#N/A</v>
      </c>
    </row>
    <row r="2535" spans="10:10" x14ac:dyDescent="0.3">
      <c r="J2535" t="e">
        <f>VLOOKUP(A2535,'SPENDCAT By Product'!A:B,2,0)</f>
        <v>#N/A</v>
      </c>
    </row>
    <row r="2536" spans="10:10" x14ac:dyDescent="0.3">
      <c r="J2536" t="e">
        <f>VLOOKUP(A2536,'SPENDCAT By Product'!A:B,2,0)</f>
        <v>#N/A</v>
      </c>
    </row>
    <row r="2537" spans="10:10" x14ac:dyDescent="0.3">
      <c r="J2537" t="e">
        <f>VLOOKUP(A2537,'SPENDCAT By Product'!A:B,2,0)</f>
        <v>#N/A</v>
      </c>
    </row>
    <row r="2538" spans="10:10" x14ac:dyDescent="0.3">
      <c r="J2538" t="e">
        <f>VLOOKUP(A2538,'SPENDCAT By Product'!A:B,2,0)</f>
        <v>#N/A</v>
      </c>
    </row>
    <row r="2539" spans="10:10" x14ac:dyDescent="0.3">
      <c r="J2539" t="e">
        <f>VLOOKUP(A2539,'SPENDCAT By Product'!A:B,2,0)</f>
        <v>#N/A</v>
      </c>
    </row>
    <row r="2540" spans="10:10" x14ac:dyDescent="0.3">
      <c r="J2540" t="e">
        <f>VLOOKUP(A2540,'SPENDCAT By Product'!A:B,2,0)</f>
        <v>#N/A</v>
      </c>
    </row>
    <row r="2541" spans="10:10" x14ac:dyDescent="0.3">
      <c r="J2541" t="e">
        <f>VLOOKUP(A2541,'SPENDCAT By Product'!A:B,2,0)</f>
        <v>#N/A</v>
      </c>
    </row>
    <row r="2542" spans="10:10" x14ac:dyDescent="0.3">
      <c r="J2542" t="e">
        <f>VLOOKUP(A2542,'SPENDCAT By Product'!A:B,2,0)</f>
        <v>#N/A</v>
      </c>
    </row>
    <row r="2543" spans="10:10" x14ac:dyDescent="0.3">
      <c r="J2543" t="e">
        <f>VLOOKUP(A2543,'SPENDCAT By Product'!A:B,2,0)</f>
        <v>#N/A</v>
      </c>
    </row>
    <row r="2544" spans="10:10" x14ac:dyDescent="0.3">
      <c r="J2544" t="e">
        <f>VLOOKUP(A2544,'SPENDCAT By Product'!A:B,2,0)</f>
        <v>#N/A</v>
      </c>
    </row>
    <row r="2545" spans="10:10" x14ac:dyDescent="0.3">
      <c r="J2545" t="e">
        <f>VLOOKUP(A2545,'SPENDCAT By Product'!A:B,2,0)</f>
        <v>#N/A</v>
      </c>
    </row>
    <row r="2546" spans="10:10" x14ac:dyDescent="0.3">
      <c r="J2546" t="e">
        <f>VLOOKUP(A2546,'SPENDCAT By Product'!A:B,2,0)</f>
        <v>#N/A</v>
      </c>
    </row>
    <row r="2547" spans="10:10" x14ac:dyDescent="0.3">
      <c r="J2547" t="e">
        <f>VLOOKUP(A2547,'SPENDCAT By Product'!A:B,2,0)</f>
        <v>#N/A</v>
      </c>
    </row>
    <row r="2548" spans="10:10" x14ac:dyDescent="0.3">
      <c r="J2548" t="e">
        <f>VLOOKUP(A2548,'SPENDCAT By Product'!A:B,2,0)</f>
        <v>#N/A</v>
      </c>
    </row>
    <row r="2549" spans="10:10" x14ac:dyDescent="0.3">
      <c r="J2549" t="e">
        <f>VLOOKUP(A2549,'SPENDCAT By Product'!A:B,2,0)</f>
        <v>#N/A</v>
      </c>
    </row>
    <row r="2550" spans="10:10" x14ac:dyDescent="0.3">
      <c r="J2550" t="e">
        <f>VLOOKUP(A2550,'SPENDCAT By Product'!A:B,2,0)</f>
        <v>#N/A</v>
      </c>
    </row>
    <row r="2551" spans="10:10" x14ac:dyDescent="0.3">
      <c r="J2551" t="e">
        <f>VLOOKUP(A2551,'SPENDCAT By Product'!A:B,2,0)</f>
        <v>#N/A</v>
      </c>
    </row>
    <row r="2552" spans="10:10" x14ac:dyDescent="0.3">
      <c r="J2552" t="e">
        <f>VLOOKUP(A2552,'SPENDCAT By Product'!A:B,2,0)</f>
        <v>#N/A</v>
      </c>
    </row>
    <row r="2553" spans="10:10" x14ac:dyDescent="0.3">
      <c r="J2553" t="e">
        <f>VLOOKUP(A2553,'SPENDCAT By Product'!A:B,2,0)</f>
        <v>#N/A</v>
      </c>
    </row>
    <row r="2554" spans="10:10" x14ac:dyDescent="0.3">
      <c r="J2554" t="e">
        <f>VLOOKUP(A2554,'SPENDCAT By Product'!A:B,2,0)</f>
        <v>#N/A</v>
      </c>
    </row>
    <row r="2555" spans="10:10" x14ac:dyDescent="0.3">
      <c r="J2555" t="e">
        <f>VLOOKUP(A2555,'SPENDCAT By Product'!A:B,2,0)</f>
        <v>#N/A</v>
      </c>
    </row>
    <row r="2556" spans="10:10" x14ac:dyDescent="0.3">
      <c r="J2556" t="e">
        <f>VLOOKUP(A2556,'SPENDCAT By Product'!A:B,2,0)</f>
        <v>#N/A</v>
      </c>
    </row>
    <row r="2557" spans="10:10" x14ac:dyDescent="0.3">
      <c r="J2557" t="e">
        <f>VLOOKUP(A2557,'SPENDCAT By Product'!A:B,2,0)</f>
        <v>#N/A</v>
      </c>
    </row>
    <row r="2558" spans="10:10" x14ac:dyDescent="0.3">
      <c r="J2558" t="e">
        <f>VLOOKUP(A2558,'SPENDCAT By Product'!A:B,2,0)</f>
        <v>#N/A</v>
      </c>
    </row>
    <row r="2559" spans="10:10" x14ac:dyDescent="0.3">
      <c r="J2559" t="e">
        <f>VLOOKUP(A2559,'SPENDCAT By Product'!A:B,2,0)</f>
        <v>#N/A</v>
      </c>
    </row>
    <row r="2560" spans="10:10" x14ac:dyDescent="0.3">
      <c r="J2560" t="e">
        <f>VLOOKUP(A2560,'SPENDCAT By Product'!A:B,2,0)</f>
        <v>#N/A</v>
      </c>
    </row>
    <row r="2561" spans="10:10" x14ac:dyDescent="0.3">
      <c r="J2561" t="e">
        <f>VLOOKUP(A2561,'SPENDCAT By Product'!A:B,2,0)</f>
        <v>#N/A</v>
      </c>
    </row>
    <row r="2562" spans="10:10" x14ac:dyDescent="0.3">
      <c r="J2562" t="e">
        <f>VLOOKUP(A2562,'SPENDCAT By Product'!A:B,2,0)</f>
        <v>#N/A</v>
      </c>
    </row>
    <row r="2563" spans="10:10" x14ac:dyDescent="0.3">
      <c r="J2563" t="e">
        <f>VLOOKUP(A2563,'SPENDCAT By Product'!A:B,2,0)</f>
        <v>#N/A</v>
      </c>
    </row>
    <row r="2564" spans="10:10" x14ac:dyDescent="0.3">
      <c r="J2564" t="e">
        <f>VLOOKUP(A2564,'SPENDCAT By Product'!A:B,2,0)</f>
        <v>#N/A</v>
      </c>
    </row>
    <row r="2565" spans="10:10" x14ac:dyDescent="0.3">
      <c r="J2565" t="e">
        <f>VLOOKUP(A2565,'SPENDCAT By Product'!A:B,2,0)</f>
        <v>#N/A</v>
      </c>
    </row>
    <row r="2566" spans="10:10" x14ac:dyDescent="0.3">
      <c r="J2566" t="e">
        <f>VLOOKUP(A2566,'SPENDCAT By Product'!A:B,2,0)</f>
        <v>#N/A</v>
      </c>
    </row>
    <row r="2567" spans="10:10" x14ac:dyDescent="0.3">
      <c r="J2567" t="e">
        <f>VLOOKUP(A2567,'SPENDCAT By Product'!A:B,2,0)</f>
        <v>#N/A</v>
      </c>
    </row>
    <row r="2568" spans="10:10" x14ac:dyDescent="0.3">
      <c r="J2568" t="e">
        <f>VLOOKUP(A2568,'SPENDCAT By Product'!A:B,2,0)</f>
        <v>#N/A</v>
      </c>
    </row>
    <row r="2569" spans="10:10" x14ac:dyDescent="0.3">
      <c r="J2569" t="e">
        <f>VLOOKUP(A2569,'SPENDCAT By Product'!A:B,2,0)</f>
        <v>#N/A</v>
      </c>
    </row>
    <row r="2570" spans="10:10" x14ac:dyDescent="0.3">
      <c r="J2570" t="e">
        <f>VLOOKUP(A2570,'SPENDCAT By Product'!A:B,2,0)</f>
        <v>#N/A</v>
      </c>
    </row>
    <row r="2571" spans="10:10" x14ac:dyDescent="0.3">
      <c r="J2571" t="e">
        <f>VLOOKUP(A2571,'SPENDCAT By Product'!A:B,2,0)</f>
        <v>#N/A</v>
      </c>
    </row>
    <row r="2572" spans="10:10" x14ac:dyDescent="0.3">
      <c r="J2572" t="e">
        <f>VLOOKUP(A2572,'SPENDCAT By Product'!A:B,2,0)</f>
        <v>#N/A</v>
      </c>
    </row>
    <row r="2573" spans="10:10" x14ac:dyDescent="0.3">
      <c r="J2573" t="e">
        <f>VLOOKUP(A2573,'SPENDCAT By Product'!A:B,2,0)</f>
        <v>#N/A</v>
      </c>
    </row>
    <row r="2574" spans="10:10" x14ac:dyDescent="0.3">
      <c r="J2574" t="e">
        <f>VLOOKUP(A2574,'SPENDCAT By Product'!A:B,2,0)</f>
        <v>#N/A</v>
      </c>
    </row>
    <row r="2575" spans="10:10" x14ac:dyDescent="0.3">
      <c r="J2575" t="e">
        <f>VLOOKUP(A2575,'SPENDCAT By Product'!A:B,2,0)</f>
        <v>#N/A</v>
      </c>
    </row>
    <row r="2576" spans="10:10" x14ac:dyDescent="0.3">
      <c r="J2576" t="e">
        <f>VLOOKUP(A2576,'SPENDCAT By Product'!A:B,2,0)</f>
        <v>#N/A</v>
      </c>
    </row>
    <row r="2577" spans="10:10" x14ac:dyDescent="0.3">
      <c r="J2577" t="e">
        <f>VLOOKUP(A2577,'SPENDCAT By Product'!A:B,2,0)</f>
        <v>#N/A</v>
      </c>
    </row>
    <row r="2578" spans="10:10" x14ac:dyDescent="0.3">
      <c r="J2578" t="e">
        <f>VLOOKUP(A2578,'SPENDCAT By Product'!A:B,2,0)</f>
        <v>#N/A</v>
      </c>
    </row>
    <row r="2579" spans="10:10" x14ac:dyDescent="0.3">
      <c r="J2579" t="e">
        <f>VLOOKUP(A2579,'SPENDCAT By Product'!A:B,2,0)</f>
        <v>#N/A</v>
      </c>
    </row>
    <row r="2580" spans="10:10" x14ac:dyDescent="0.3">
      <c r="J2580" t="e">
        <f>VLOOKUP(A2580,'SPENDCAT By Product'!A:B,2,0)</f>
        <v>#N/A</v>
      </c>
    </row>
    <row r="2581" spans="10:10" x14ac:dyDescent="0.3">
      <c r="J2581" t="e">
        <f>VLOOKUP(A2581,'SPENDCAT By Product'!A:B,2,0)</f>
        <v>#N/A</v>
      </c>
    </row>
    <row r="2582" spans="10:10" x14ac:dyDescent="0.3">
      <c r="J2582" t="e">
        <f>VLOOKUP(A2582,'SPENDCAT By Product'!A:B,2,0)</f>
        <v>#N/A</v>
      </c>
    </row>
    <row r="2583" spans="10:10" x14ac:dyDescent="0.3">
      <c r="J2583" t="e">
        <f>VLOOKUP(A2583,'SPENDCAT By Product'!A:B,2,0)</f>
        <v>#N/A</v>
      </c>
    </row>
    <row r="2584" spans="10:10" x14ac:dyDescent="0.3">
      <c r="J2584" t="e">
        <f>VLOOKUP(A2584,'SPENDCAT By Product'!A:B,2,0)</f>
        <v>#N/A</v>
      </c>
    </row>
    <row r="2585" spans="10:10" x14ac:dyDescent="0.3">
      <c r="J2585" t="e">
        <f>VLOOKUP(A2585,'SPENDCAT By Product'!A:B,2,0)</f>
        <v>#N/A</v>
      </c>
    </row>
    <row r="2586" spans="10:10" x14ac:dyDescent="0.3">
      <c r="J2586" t="e">
        <f>VLOOKUP(A2586,'SPENDCAT By Product'!A:B,2,0)</f>
        <v>#N/A</v>
      </c>
    </row>
    <row r="2587" spans="10:10" x14ac:dyDescent="0.3">
      <c r="J2587" t="e">
        <f>VLOOKUP(A2587,'SPENDCAT By Product'!A:B,2,0)</f>
        <v>#N/A</v>
      </c>
    </row>
    <row r="2588" spans="10:10" x14ac:dyDescent="0.3">
      <c r="J2588" t="e">
        <f>VLOOKUP(A2588,'SPENDCAT By Product'!A:B,2,0)</f>
        <v>#N/A</v>
      </c>
    </row>
    <row r="2589" spans="10:10" x14ac:dyDescent="0.3">
      <c r="J2589" t="e">
        <f>VLOOKUP(A2589,'SPENDCAT By Product'!A:B,2,0)</f>
        <v>#N/A</v>
      </c>
    </row>
    <row r="2590" spans="10:10" x14ac:dyDescent="0.3">
      <c r="J2590" t="e">
        <f>VLOOKUP(A2590,'SPENDCAT By Product'!A:B,2,0)</f>
        <v>#N/A</v>
      </c>
    </row>
    <row r="2591" spans="10:10" x14ac:dyDescent="0.3">
      <c r="J2591" t="e">
        <f>VLOOKUP(A2591,'SPENDCAT By Product'!A:B,2,0)</f>
        <v>#N/A</v>
      </c>
    </row>
    <row r="2592" spans="10:10" x14ac:dyDescent="0.3">
      <c r="J2592" t="e">
        <f>VLOOKUP(A2592,'SPENDCAT By Product'!A:B,2,0)</f>
        <v>#N/A</v>
      </c>
    </row>
    <row r="2593" spans="10:10" x14ac:dyDescent="0.3">
      <c r="J2593" t="e">
        <f>VLOOKUP(A2593,'SPENDCAT By Product'!A:B,2,0)</f>
        <v>#N/A</v>
      </c>
    </row>
    <row r="2594" spans="10:10" x14ac:dyDescent="0.3">
      <c r="J2594" t="e">
        <f>VLOOKUP(A2594,'SPENDCAT By Product'!A:B,2,0)</f>
        <v>#N/A</v>
      </c>
    </row>
    <row r="2595" spans="10:10" x14ac:dyDescent="0.3">
      <c r="J2595" t="e">
        <f>VLOOKUP(A2595,'SPENDCAT By Product'!A:B,2,0)</f>
        <v>#N/A</v>
      </c>
    </row>
    <row r="2596" spans="10:10" x14ac:dyDescent="0.3">
      <c r="J2596" t="e">
        <f>VLOOKUP(A2596,'SPENDCAT By Product'!A:B,2,0)</f>
        <v>#N/A</v>
      </c>
    </row>
    <row r="2597" spans="10:10" x14ac:dyDescent="0.3">
      <c r="J2597" t="e">
        <f>VLOOKUP(A2597,'SPENDCAT By Product'!A:B,2,0)</f>
        <v>#N/A</v>
      </c>
    </row>
    <row r="2598" spans="10:10" x14ac:dyDescent="0.3">
      <c r="J2598" t="e">
        <f>VLOOKUP(A2598,'SPENDCAT By Product'!A:B,2,0)</f>
        <v>#N/A</v>
      </c>
    </row>
    <row r="2599" spans="10:10" x14ac:dyDescent="0.3">
      <c r="J2599" t="e">
        <f>VLOOKUP(A2599,'SPENDCAT By Product'!A:B,2,0)</f>
        <v>#N/A</v>
      </c>
    </row>
    <row r="2600" spans="10:10" x14ac:dyDescent="0.3">
      <c r="J2600" t="e">
        <f>VLOOKUP(A2600,'SPENDCAT By Product'!A:B,2,0)</f>
        <v>#N/A</v>
      </c>
    </row>
    <row r="2601" spans="10:10" x14ac:dyDescent="0.3">
      <c r="J2601" t="e">
        <f>VLOOKUP(A2601,'SPENDCAT By Product'!A:B,2,0)</f>
        <v>#N/A</v>
      </c>
    </row>
    <row r="2602" spans="10:10" x14ac:dyDescent="0.3">
      <c r="J2602" t="e">
        <f>VLOOKUP(A2602,'SPENDCAT By Product'!A:B,2,0)</f>
        <v>#N/A</v>
      </c>
    </row>
    <row r="2603" spans="10:10" x14ac:dyDescent="0.3">
      <c r="J2603" t="e">
        <f>VLOOKUP(A2603,'SPENDCAT By Product'!A:B,2,0)</f>
        <v>#N/A</v>
      </c>
    </row>
    <row r="2604" spans="10:10" x14ac:dyDescent="0.3">
      <c r="J2604" t="e">
        <f>VLOOKUP(A2604,'SPENDCAT By Product'!A:B,2,0)</f>
        <v>#N/A</v>
      </c>
    </row>
    <row r="2605" spans="10:10" x14ac:dyDescent="0.3">
      <c r="J2605" t="e">
        <f>VLOOKUP(A2605,'SPENDCAT By Product'!A:B,2,0)</f>
        <v>#N/A</v>
      </c>
    </row>
    <row r="2606" spans="10:10" x14ac:dyDescent="0.3">
      <c r="J2606" t="e">
        <f>VLOOKUP(A2606,'SPENDCAT By Product'!A:B,2,0)</f>
        <v>#N/A</v>
      </c>
    </row>
    <row r="2607" spans="10:10" x14ac:dyDescent="0.3">
      <c r="J2607" t="e">
        <f>VLOOKUP(A2607,'SPENDCAT By Product'!A:B,2,0)</f>
        <v>#N/A</v>
      </c>
    </row>
    <row r="2608" spans="10:10" x14ac:dyDescent="0.3">
      <c r="J2608" t="e">
        <f>VLOOKUP(A2608,'SPENDCAT By Product'!A:B,2,0)</f>
        <v>#N/A</v>
      </c>
    </row>
    <row r="2609" spans="10:10" x14ac:dyDescent="0.3">
      <c r="J2609" t="e">
        <f>VLOOKUP(A2609,'SPENDCAT By Product'!A:B,2,0)</f>
        <v>#N/A</v>
      </c>
    </row>
    <row r="2610" spans="10:10" x14ac:dyDescent="0.3">
      <c r="J2610" t="e">
        <f>VLOOKUP(A2610,'SPENDCAT By Product'!A:B,2,0)</f>
        <v>#N/A</v>
      </c>
    </row>
    <row r="2611" spans="10:10" x14ac:dyDescent="0.3">
      <c r="J2611" t="e">
        <f>VLOOKUP(A2611,'SPENDCAT By Product'!A:B,2,0)</f>
        <v>#N/A</v>
      </c>
    </row>
    <row r="2612" spans="10:10" x14ac:dyDescent="0.3">
      <c r="J2612" t="e">
        <f>VLOOKUP(A2612,'SPENDCAT By Product'!A:B,2,0)</f>
        <v>#N/A</v>
      </c>
    </row>
    <row r="2613" spans="10:10" x14ac:dyDescent="0.3">
      <c r="J2613" t="e">
        <f>VLOOKUP(A2613,'SPENDCAT By Product'!A:B,2,0)</f>
        <v>#N/A</v>
      </c>
    </row>
    <row r="2614" spans="10:10" x14ac:dyDescent="0.3">
      <c r="J2614" t="e">
        <f>VLOOKUP(A2614,'SPENDCAT By Product'!A:B,2,0)</f>
        <v>#N/A</v>
      </c>
    </row>
    <row r="2615" spans="10:10" x14ac:dyDescent="0.3">
      <c r="J2615" t="e">
        <f>VLOOKUP(A2615,'SPENDCAT By Product'!A:B,2,0)</f>
        <v>#N/A</v>
      </c>
    </row>
    <row r="2616" spans="10:10" x14ac:dyDescent="0.3">
      <c r="J2616" t="e">
        <f>VLOOKUP(A2616,'SPENDCAT By Product'!A:B,2,0)</f>
        <v>#N/A</v>
      </c>
    </row>
    <row r="2617" spans="10:10" x14ac:dyDescent="0.3">
      <c r="J2617" t="e">
        <f>VLOOKUP(A2617,'SPENDCAT By Product'!A:B,2,0)</f>
        <v>#N/A</v>
      </c>
    </row>
    <row r="2618" spans="10:10" x14ac:dyDescent="0.3">
      <c r="J2618" t="e">
        <f>VLOOKUP(A2618,'SPENDCAT By Product'!A:B,2,0)</f>
        <v>#N/A</v>
      </c>
    </row>
    <row r="2619" spans="10:10" x14ac:dyDescent="0.3">
      <c r="J2619" t="e">
        <f>VLOOKUP(A2619,'SPENDCAT By Product'!A:B,2,0)</f>
        <v>#N/A</v>
      </c>
    </row>
    <row r="2620" spans="10:10" x14ac:dyDescent="0.3">
      <c r="J2620" t="e">
        <f>VLOOKUP(A2620,'SPENDCAT By Product'!A:B,2,0)</f>
        <v>#N/A</v>
      </c>
    </row>
    <row r="2621" spans="10:10" x14ac:dyDescent="0.3">
      <c r="J2621" t="e">
        <f>VLOOKUP(A2621,'SPENDCAT By Product'!A:B,2,0)</f>
        <v>#N/A</v>
      </c>
    </row>
    <row r="2622" spans="10:10" x14ac:dyDescent="0.3">
      <c r="J2622" t="e">
        <f>VLOOKUP(A2622,'SPENDCAT By Product'!A:B,2,0)</f>
        <v>#N/A</v>
      </c>
    </row>
    <row r="2623" spans="10:10" x14ac:dyDescent="0.3">
      <c r="J2623" t="e">
        <f>VLOOKUP(A2623,'SPENDCAT By Product'!A:B,2,0)</f>
        <v>#N/A</v>
      </c>
    </row>
    <row r="2624" spans="10:10" x14ac:dyDescent="0.3">
      <c r="J2624" t="e">
        <f>VLOOKUP(A2624,'SPENDCAT By Product'!A:B,2,0)</f>
        <v>#N/A</v>
      </c>
    </row>
    <row r="2625" spans="10:10" x14ac:dyDescent="0.3">
      <c r="J2625" t="e">
        <f>VLOOKUP(A2625,'SPENDCAT By Product'!A:B,2,0)</f>
        <v>#N/A</v>
      </c>
    </row>
    <row r="2626" spans="10:10" x14ac:dyDescent="0.3">
      <c r="J2626" t="e">
        <f>VLOOKUP(A2626,'SPENDCAT By Product'!A:B,2,0)</f>
        <v>#N/A</v>
      </c>
    </row>
    <row r="2627" spans="10:10" x14ac:dyDescent="0.3">
      <c r="J2627" t="e">
        <f>VLOOKUP(A2627,'SPENDCAT By Product'!A:B,2,0)</f>
        <v>#N/A</v>
      </c>
    </row>
    <row r="2628" spans="10:10" x14ac:dyDescent="0.3">
      <c r="J2628" t="e">
        <f>VLOOKUP(A2628,'SPENDCAT By Product'!A:B,2,0)</f>
        <v>#N/A</v>
      </c>
    </row>
    <row r="2629" spans="10:10" x14ac:dyDescent="0.3">
      <c r="J2629" t="e">
        <f>VLOOKUP(A2629,'SPENDCAT By Product'!A:B,2,0)</f>
        <v>#N/A</v>
      </c>
    </row>
    <row r="2630" spans="10:10" x14ac:dyDescent="0.3">
      <c r="J2630" t="e">
        <f>VLOOKUP(A2630,'SPENDCAT By Product'!A:B,2,0)</f>
        <v>#N/A</v>
      </c>
    </row>
    <row r="2631" spans="10:10" x14ac:dyDescent="0.3">
      <c r="J2631" t="e">
        <f>VLOOKUP(A2631,'SPENDCAT By Product'!A:B,2,0)</f>
        <v>#N/A</v>
      </c>
    </row>
    <row r="2632" spans="10:10" x14ac:dyDescent="0.3">
      <c r="J2632" t="e">
        <f>VLOOKUP(A2632,'SPENDCAT By Product'!A:B,2,0)</f>
        <v>#N/A</v>
      </c>
    </row>
    <row r="2633" spans="10:10" x14ac:dyDescent="0.3">
      <c r="J2633" t="e">
        <f>VLOOKUP(A2633,'SPENDCAT By Product'!A:B,2,0)</f>
        <v>#N/A</v>
      </c>
    </row>
    <row r="2634" spans="10:10" x14ac:dyDescent="0.3">
      <c r="J2634" t="e">
        <f>VLOOKUP(A2634,'SPENDCAT By Product'!A:B,2,0)</f>
        <v>#N/A</v>
      </c>
    </row>
    <row r="2635" spans="10:10" x14ac:dyDescent="0.3">
      <c r="J2635" t="e">
        <f>VLOOKUP(A2635,'SPENDCAT By Product'!A:B,2,0)</f>
        <v>#N/A</v>
      </c>
    </row>
    <row r="2636" spans="10:10" x14ac:dyDescent="0.3">
      <c r="J2636" t="e">
        <f>VLOOKUP(A2636,'SPENDCAT By Product'!A:B,2,0)</f>
        <v>#N/A</v>
      </c>
    </row>
    <row r="2637" spans="10:10" x14ac:dyDescent="0.3">
      <c r="J2637" t="e">
        <f>VLOOKUP(A2637,'SPENDCAT By Product'!A:B,2,0)</f>
        <v>#N/A</v>
      </c>
    </row>
    <row r="2638" spans="10:10" x14ac:dyDescent="0.3">
      <c r="J2638" t="e">
        <f>VLOOKUP(A2638,'SPENDCAT By Product'!A:B,2,0)</f>
        <v>#N/A</v>
      </c>
    </row>
    <row r="2639" spans="10:10" x14ac:dyDescent="0.3">
      <c r="J2639" t="e">
        <f>VLOOKUP(A2639,'SPENDCAT By Product'!A:B,2,0)</f>
        <v>#N/A</v>
      </c>
    </row>
    <row r="2640" spans="10:10" x14ac:dyDescent="0.3">
      <c r="J2640" t="e">
        <f>VLOOKUP(A2640,'SPENDCAT By Product'!A:B,2,0)</f>
        <v>#N/A</v>
      </c>
    </row>
    <row r="2641" spans="10:10" x14ac:dyDescent="0.3">
      <c r="J2641" t="e">
        <f>VLOOKUP(A2641,'SPENDCAT By Product'!A:B,2,0)</f>
        <v>#N/A</v>
      </c>
    </row>
    <row r="2642" spans="10:10" x14ac:dyDescent="0.3">
      <c r="J2642" t="e">
        <f>VLOOKUP(A2642,'SPENDCAT By Product'!A:B,2,0)</f>
        <v>#N/A</v>
      </c>
    </row>
    <row r="2643" spans="10:10" x14ac:dyDescent="0.3">
      <c r="J2643" t="e">
        <f>VLOOKUP(A2643,'SPENDCAT By Product'!A:B,2,0)</f>
        <v>#N/A</v>
      </c>
    </row>
    <row r="2644" spans="10:10" x14ac:dyDescent="0.3">
      <c r="J2644" t="e">
        <f>VLOOKUP(A2644,'SPENDCAT By Product'!A:B,2,0)</f>
        <v>#N/A</v>
      </c>
    </row>
    <row r="2645" spans="10:10" x14ac:dyDescent="0.3">
      <c r="J2645" t="e">
        <f>VLOOKUP(A2645,'SPENDCAT By Product'!A:B,2,0)</f>
        <v>#N/A</v>
      </c>
    </row>
    <row r="2646" spans="10:10" x14ac:dyDescent="0.3">
      <c r="J2646" t="e">
        <f>VLOOKUP(A2646,'SPENDCAT By Product'!A:B,2,0)</f>
        <v>#N/A</v>
      </c>
    </row>
    <row r="2647" spans="10:10" x14ac:dyDescent="0.3">
      <c r="J2647" t="e">
        <f>VLOOKUP(A2647,'SPENDCAT By Product'!A:B,2,0)</f>
        <v>#N/A</v>
      </c>
    </row>
    <row r="2648" spans="10:10" x14ac:dyDescent="0.3">
      <c r="J2648" t="e">
        <f>VLOOKUP(A2648,'SPENDCAT By Product'!A:B,2,0)</f>
        <v>#N/A</v>
      </c>
    </row>
    <row r="2649" spans="10:10" x14ac:dyDescent="0.3">
      <c r="J2649" t="e">
        <f>VLOOKUP(A2649,'SPENDCAT By Product'!A:B,2,0)</f>
        <v>#N/A</v>
      </c>
    </row>
    <row r="2650" spans="10:10" x14ac:dyDescent="0.3">
      <c r="J2650" t="e">
        <f>VLOOKUP(A2650,'SPENDCAT By Product'!A:B,2,0)</f>
        <v>#N/A</v>
      </c>
    </row>
    <row r="2651" spans="10:10" x14ac:dyDescent="0.3">
      <c r="J2651" t="e">
        <f>VLOOKUP(A2651,'SPENDCAT By Product'!A:B,2,0)</f>
        <v>#N/A</v>
      </c>
    </row>
    <row r="2652" spans="10:10" x14ac:dyDescent="0.3">
      <c r="J2652" t="e">
        <f>VLOOKUP(A2652,'SPENDCAT By Product'!A:B,2,0)</f>
        <v>#N/A</v>
      </c>
    </row>
    <row r="2653" spans="10:10" x14ac:dyDescent="0.3">
      <c r="J2653" t="e">
        <f>VLOOKUP(A2653,'SPENDCAT By Product'!A:B,2,0)</f>
        <v>#N/A</v>
      </c>
    </row>
    <row r="2654" spans="10:10" x14ac:dyDescent="0.3">
      <c r="J2654" t="e">
        <f>VLOOKUP(A2654,'SPENDCAT By Product'!A:B,2,0)</f>
        <v>#N/A</v>
      </c>
    </row>
    <row r="2655" spans="10:10" x14ac:dyDescent="0.3">
      <c r="J2655" t="e">
        <f>VLOOKUP(A2655,'SPENDCAT By Product'!A:B,2,0)</f>
        <v>#N/A</v>
      </c>
    </row>
    <row r="2656" spans="10:10" x14ac:dyDescent="0.3">
      <c r="J2656" t="e">
        <f>VLOOKUP(A2656,'SPENDCAT By Product'!A:B,2,0)</f>
        <v>#N/A</v>
      </c>
    </row>
    <row r="2657" spans="10:10" x14ac:dyDescent="0.3">
      <c r="J2657" t="e">
        <f>VLOOKUP(A2657,'SPENDCAT By Product'!A:B,2,0)</f>
        <v>#N/A</v>
      </c>
    </row>
    <row r="2658" spans="10:10" x14ac:dyDescent="0.3">
      <c r="J2658" t="e">
        <f>VLOOKUP(A2658,'SPENDCAT By Product'!A:B,2,0)</f>
        <v>#N/A</v>
      </c>
    </row>
    <row r="2659" spans="10:10" x14ac:dyDescent="0.3">
      <c r="J2659" t="e">
        <f>VLOOKUP(A2659,'SPENDCAT By Product'!A:B,2,0)</f>
        <v>#N/A</v>
      </c>
    </row>
    <row r="2660" spans="10:10" x14ac:dyDescent="0.3">
      <c r="J2660" t="e">
        <f>VLOOKUP(A2660,'SPENDCAT By Product'!A:B,2,0)</f>
        <v>#N/A</v>
      </c>
    </row>
    <row r="2661" spans="10:10" x14ac:dyDescent="0.3">
      <c r="J2661" t="e">
        <f>VLOOKUP(A2661,'SPENDCAT By Product'!A:B,2,0)</f>
        <v>#N/A</v>
      </c>
    </row>
    <row r="2662" spans="10:10" x14ac:dyDescent="0.3">
      <c r="J2662" t="e">
        <f>VLOOKUP(A2662,'SPENDCAT By Product'!A:B,2,0)</f>
        <v>#N/A</v>
      </c>
    </row>
    <row r="2663" spans="10:10" x14ac:dyDescent="0.3">
      <c r="J2663" t="e">
        <f>VLOOKUP(A2663,'SPENDCAT By Product'!A:B,2,0)</f>
        <v>#N/A</v>
      </c>
    </row>
    <row r="2664" spans="10:10" x14ac:dyDescent="0.3">
      <c r="J2664" t="e">
        <f>VLOOKUP(A2664,'SPENDCAT By Product'!A:B,2,0)</f>
        <v>#N/A</v>
      </c>
    </row>
    <row r="2665" spans="10:10" x14ac:dyDescent="0.3">
      <c r="J2665" t="e">
        <f>VLOOKUP(A2665,'SPENDCAT By Product'!A:B,2,0)</f>
        <v>#N/A</v>
      </c>
    </row>
    <row r="2666" spans="10:10" x14ac:dyDescent="0.3">
      <c r="J2666" t="e">
        <f>VLOOKUP(A2666,'SPENDCAT By Product'!A:B,2,0)</f>
        <v>#N/A</v>
      </c>
    </row>
    <row r="2667" spans="10:10" x14ac:dyDescent="0.3">
      <c r="J2667" t="e">
        <f>VLOOKUP(A2667,'SPENDCAT By Product'!A:B,2,0)</f>
        <v>#N/A</v>
      </c>
    </row>
    <row r="2668" spans="10:10" x14ac:dyDescent="0.3">
      <c r="J2668" t="e">
        <f>VLOOKUP(A2668,'SPENDCAT By Product'!A:B,2,0)</f>
        <v>#N/A</v>
      </c>
    </row>
    <row r="2669" spans="10:10" x14ac:dyDescent="0.3">
      <c r="J2669" t="e">
        <f>VLOOKUP(A2669,'SPENDCAT By Product'!A:B,2,0)</f>
        <v>#N/A</v>
      </c>
    </row>
    <row r="2670" spans="10:10" x14ac:dyDescent="0.3">
      <c r="J2670" t="e">
        <f>VLOOKUP(A2670,'SPENDCAT By Product'!A:B,2,0)</f>
        <v>#N/A</v>
      </c>
    </row>
    <row r="2671" spans="10:10" x14ac:dyDescent="0.3">
      <c r="J2671" t="e">
        <f>VLOOKUP(A2671,'SPENDCAT By Product'!A:B,2,0)</f>
        <v>#N/A</v>
      </c>
    </row>
    <row r="2672" spans="10:10" x14ac:dyDescent="0.3">
      <c r="J2672" t="e">
        <f>VLOOKUP(A2672,'SPENDCAT By Product'!A:B,2,0)</f>
        <v>#N/A</v>
      </c>
    </row>
    <row r="2673" spans="10:10" x14ac:dyDescent="0.3">
      <c r="J2673" t="e">
        <f>VLOOKUP(A2673,'SPENDCAT By Product'!A:B,2,0)</f>
        <v>#N/A</v>
      </c>
    </row>
    <row r="2674" spans="10:10" x14ac:dyDescent="0.3">
      <c r="J2674" t="e">
        <f>VLOOKUP(A2674,'SPENDCAT By Product'!A:B,2,0)</f>
        <v>#N/A</v>
      </c>
    </row>
    <row r="2675" spans="10:10" x14ac:dyDescent="0.3">
      <c r="J2675" t="e">
        <f>VLOOKUP(A2675,'SPENDCAT By Product'!A:B,2,0)</f>
        <v>#N/A</v>
      </c>
    </row>
    <row r="2676" spans="10:10" x14ac:dyDescent="0.3">
      <c r="J2676" t="e">
        <f>VLOOKUP(A2676,'SPENDCAT By Product'!A:B,2,0)</f>
        <v>#N/A</v>
      </c>
    </row>
    <row r="2677" spans="10:10" x14ac:dyDescent="0.3">
      <c r="J2677" t="e">
        <f>VLOOKUP(A2677,'SPENDCAT By Product'!A:B,2,0)</f>
        <v>#N/A</v>
      </c>
    </row>
    <row r="2678" spans="10:10" x14ac:dyDescent="0.3">
      <c r="J2678" t="e">
        <f>VLOOKUP(A2678,'SPENDCAT By Product'!A:B,2,0)</f>
        <v>#N/A</v>
      </c>
    </row>
    <row r="2679" spans="10:10" x14ac:dyDescent="0.3">
      <c r="J2679" t="e">
        <f>VLOOKUP(A2679,'SPENDCAT By Product'!A:B,2,0)</f>
        <v>#N/A</v>
      </c>
    </row>
    <row r="2680" spans="10:10" x14ac:dyDescent="0.3">
      <c r="J2680" t="e">
        <f>VLOOKUP(A2680,'SPENDCAT By Product'!A:B,2,0)</f>
        <v>#N/A</v>
      </c>
    </row>
    <row r="2681" spans="10:10" x14ac:dyDescent="0.3">
      <c r="J2681" t="e">
        <f>VLOOKUP(A2681,'SPENDCAT By Product'!A:B,2,0)</f>
        <v>#N/A</v>
      </c>
    </row>
    <row r="2682" spans="10:10" x14ac:dyDescent="0.3">
      <c r="J2682" t="e">
        <f>VLOOKUP(A2682,'SPENDCAT By Product'!A:B,2,0)</f>
        <v>#N/A</v>
      </c>
    </row>
    <row r="2683" spans="10:10" x14ac:dyDescent="0.3">
      <c r="J2683" t="e">
        <f>VLOOKUP(A2683,'SPENDCAT By Product'!A:B,2,0)</f>
        <v>#N/A</v>
      </c>
    </row>
    <row r="2684" spans="10:10" x14ac:dyDescent="0.3">
      <c r="J2684" t="e">
        <f>VLOOKUP(A2684,'SPENDCAT By Product'!A:B,2,0)</f>
        <v>#N/A</v>
      </c>
    </row>
    <row r="2685" spans="10:10" x14ac:dyDescent="0.3">
      <c r="J2685" t="e">
        <f>VLOOKUP(A2685,'SPENDCAT By Product'!A:B,2,0)</f>
        <v>#N/A</v>
      </c>
    </row>
    <row r="2686" spans="10:10" x14ac:dyDescent="0.3">
      <c r="J2686" t="e">
        <f>VLOOKUP(A2686,'SPENDCAT By Product'!A:B,2,0)</f>
        <v>#N/A</v>
      </c>
    </row>
    <row r="2687" spans="10:10" x14ac:dyDescent="0.3">
      <c r="J2687" t="e">
        <f>VLOOKUP(A2687,'SPENDCAT By Product'!A:B,2,0)</f>
        <v>#N/A</v>
      </c>
    </row>
    <row r="2688" spans="10:10" x14ac:dyDescent="0.3">
      <c r="J2688" t="e">
        <f>VLOOKUP(A2688,'SPENDCAT By Product'!A:B,2,0)</f>
        <v>#N/A</v>
      </c>
    </row>
    <row r="2689" spans="10:10" x14ac:dyDescent="0.3">
      <c r="J2689" t="e">
        <f>VLOOKUP(A2689,'SPENDCAT By Product'!A:B,2,0)</f>
        <v>#N/A</v>
      </c>
    </row>
    <row r="2690" spans="10:10" x14ac:dyDescent="0.3">
      <c r="J2690" t="e">
        <f>VLOOKUP(A2690,'SPENDCAT By Product'!A:B,2,0)</f>
        <v>#N/A</v>
      </c>
    </row>
    <row r="2691" spans="10:10" x14ac:dyDescent="0.3">
      <c r="J2691" t="e">
        <f>VLOOKUP(A2691,'SPENDCAT By Product'!A:B,2,0)</f>
        <v>#N/A</v>
      </c>
    </row>
    <row r="2692" spans="10:10" x14ac:dyDescent="0.3">
      <c r="J2692" t="e">
        <f>VLOOKUP(A2692,'SPENDCAT By Product'!A:B,2,0)</f>
        <v>#N/A</v>
      </c>
    </row>
    <row r="2693" spans="10:10" x14ac:dyDescent="0.3">
      <c r="J2693" t="e">
        <f>VLOOKUP(A2693,'SPENDCAT By Product'!A:B,2,0)</f>
        <v>#N/A</v>
      </c>
    </row>
    <row r="2694" spans="10:10" x14ac:dyDescent="0.3">
      <c r="J2694" t="e">
        <f>VLOOKUP(A2694,'SPENDCAT By Product'!A:B,2,0)</f>
        <v>#N/A</v>
      </c>
    </row>
    <row r="2695" spans="10:10" x14ac:dyDescent="0.3">
      <c r="J2695" t="e">
        <f>VLOOKUP(A2695,'SPENDCAT By Product'!A:B,2,0)</f>
        <v>#N/A</v>
      </c>
    </row>
    <row r="2696" spans="10:10" x14ac:dyDescent="0.3">
      <c r="J2696" t="e">
        <f>VLOOKUP(A2696,'SPENDCAT By Product'!A:B,2,0)</f>
        <v>#N/A</v>
      </c>
    </row>
    <row r="2697" spans="10:10" x14ac:dyDescent="0.3">
      <c r="J2697" t="e">
        <f>VLOOKUP(A2697,'SPENDCAT By Product'!A:B,2,0)</f>
        <v>#N/A</v>
      </c>
    </row>
    <row r="2698" spans="10:10" x14ac:dyDescent="0.3">
      <c r="J2698" t="e">
        <f>VLOOKUP(A2698,'SPENDCAT By Product'!A:B,2,0)</f>
        <v>#N/A</v>
      </c>
    </row>
    <row r="2699" spans="10:10" x14ac:dyDescent="0.3">
      <c r="J2699" t="e">
        <f>VLOOKUP(A2699,'SPENDCAT By Product'!A:B,2,0)</f>
        <v>#N/A</v>
      </c>
    </row>
    <row r="2700" spans="10:10" x14ac:dyDescent="0.3">
      <c r="J2700" t="e">
        <f>VLOOKUP(A2700,'SPENDCAT By Product'!A:B,2,0)</f>
        <v>#N/A</v>
      </c>
    </row>
    <row r="2701" spans="10:10" x14ac:dyDescent="0.3">
      <c r="J2701" t="e">
        <f>VLOOKUP(A2701,'SPENDCAT By Product'!A:B,2,0)</f>
        <v>#N/A</v>
      </c>
    </row>
    <row r="2702" spans="10:10" x14ac:dyDescent="0.3">
      <c r="J2702" t="e">
        <f>VLOOKUP(A2702,'SPENDCAT By Product'!A:B,2,0)</f>
        <v>#N/A</v>
      </c>
    </row>
    <row r="2703" spans="10:10" x14ac:dyDescent="0.3">
      <c r="J2703" t="e">
        <f>VLOOKUP(A2703,'SPENDCAT By Product'!A:B,2,0)</f>
        <v>#N/A</v>
      </c>
    </row>
    <row r="2704" spans="10:10" x14ac:dyDescent="0.3">
      <c r="J2704" t="e">
        <f>VLOOKUP(A2704,'SPENDCAT By Product'!A:B,2,0)</f>
        <v>#N/A</v>
      </c>
    </row>
    <row r="2705" spans="10:10" x14ac:dyDescent="0.3">
      <c r="J2705" t="e">
        <f>VLOOKUP(A2705,'SPENDCAT By Product'!A:B,2,0)</f>
        <v>#N/A</v>
      </c>
    </row>
    <row r="2706" spans="10:10" x14ac:dyDescent="0.3">
      <c r="J2706" t="e">
        <f>VLOOKUP(A2706,'SPENDCAT By Product'!A:B,2,0)</f>
        <v>#N/A</v>
      </c>
    </row>
    <row r="2707" spans="10:10" x14ac:dyDescent="0.3">
      <c r="J2707" t="e">
        <f>VLOOKUP(A2707,'SPENDCAT By Product'!A:B,2,0)</f>
        <v>#N/A</v>
      </c>
    </row>
    <row r="2708" spans="10:10" x14ac:dyDescent="0.3">
      <c r="J2708" t="e">
        <f>VLOOKUP(A2708,'SPENDCAT By Product'!A:B,2,0)</f>
        <v>#N/A</v>
      </c>
    </row>
    <row r="2709" spans="10:10" x14ac:dyDescent="0.3">
      <c r="J2709" t="e">
        <f>VLOOKUP(A2709,'SPENDCAT By Product'!A:B,2,0)</f>
        <v>#N/A</v>
      </c>
    </row>
    <row r="2710" spans="10:10" x14ac:dyDescent="0.3">
      <c r="J2710" t="e">
        <f>VLOOKUP(A2710,'SPENDCAT By Product'!A:B,2,0)</f>
        <v>#N/A</v>
      </c>
    </row>
    <row r="2711" spans="10:10" x14ac:dyDescent="0.3">
      <c r="J2711" t="e">
        <f>VLOOKUP(A2711,'SPENDCAT By Product'!A:B,2,0)</f>
        <v>#N/A</v>
      </c>
    </row>
    <row r="2712" spans="10:10" x14ac:dyDescent="0.3">
      <c r="J2712" t="e">
        <f>VLOOKUP(A2712,'SPENDCAT By Product'!A:B,2,0)</f>
        <v>#N/A</v>
      </c>
    </row>
    <row r="2713" spans="10:10" x14ac:dyDescent="0.3">
      <c r="J2713" t="e">
        <f>VLOOKUP(A2713,'SPENDCAT By Product'!A:B,2,0)</f>
        <v>#N/A</v>
      </c>
    </row>
    <row r="2714" spans="10:10" x14ac:dyDescent="0.3">
      <c r="J2714" t="e">
        <f>VLOOKUP(A2714,'SPENDCAT By Product'!A:B,2,0)</f>
        <v>#N/A</v>
      </c>
    </row>
    <row r="2715" spans="10:10" x14ac:dyDescent="0.3">
      <c r="J2715" t="e">
        <f>VLOOKUP(A2715,'SPENDCAT By Product'!A:B,2,0)</f>
        <v>#N/A</v>
      </c>
    </row>
    <row r="2716" spans="10:10" x14ac:dyDescent="0.3">
      <c r="J2716" t="e">
        <f>VLOOKUP(A2716,'SPENDCAT By Product'!A:B,2,0)</f>
        <v>#N/A</v>
      </c>
    </row>
    <row r="2717" spans="10:10" x14ac:dyDescent="0.3">
      <c r="J2717" t="e">
        <f>VLOOKUP(A2717,'SPENDCAT By Product'!A:B,2,0)</f>
        <v>#N/A</v>
      </c>
    </row>
    <row r="2718" spans="10:10" x14ac:dyDescent="0.3">
      <c r="J2718" t="e">
        <f>VLOOKUP(A2718,'SPENDCAT By Product'!A:B,2,0)</f>
        <v>#N/A</v>
      </c>
    </row>
    <row r="2719" spans="10:10" x14ac:dyDescent="0.3">
      <c r="J2719" t="e">
        <f>VLOOKUP(A2719,'SPENDCAT By Product'!A:B,2,0)</f>
        <v>#N/A</v>
      </c>
    </row>
    <row r="2720" spans="10:10" x14ac:dyDescent="0.3">
      <c r="J2720" t="e">
        <f>VLOOKUP(A2720,'SPENDCAT By Product'!A:B,2,0)</f>
        <v>#N/A</v>
      </c>
    </row>
    <row r="2721" spans="10:10" x14ac:dyDescent="0.3">
      <c r="J2721" t="e">
        <f>VLOOKUP(A2721,'SPENDCAT By Product'!A:B,2,0)</f>
        <v>#N/A</v>
      </c>
    </row>
    <row r="2722" spans="10:10" x14ac:dyDescent="0.3">
      <c r="J2722" t="e">
        <f>VLOOKUP(A2722,'SPENDCAT By Product'!A:B,2,0)</f>
        <v>#N/A</v>
      </c>
    </row>
    <row r="2723" spans="10:10" x14ac:dyDescent="0.3">
      <c r="J2723" t="e">
        <f>VLOOKUP(A2723,'SPENDCAT By Product'!A:B,2,0)</f>
        <v>#N/A</v>
      </c>
    </row>
    <row r="2724" spans="10:10" x14ac:dyDescent="0.3">
      <c r="J2724" t="e">
        <f>VLOOKUP(A2724,'SPENDCAT By Product'!A:B,2,0)</f>
        <v>#N/A</v>
      </c>
    </row>
    <row r="2725" spans="10:10" x14ac:dyDescent="0.3">
      <c r="J2725" t="e">
        <f>VLOOKUP(A2725,'SPENDCAT By Product'!A:B,2,0)</f>
        <v>#N/A</v>
      </c>
    </row>
    <row r="2726" spans="10:10" x14ac:dyDescent="0.3">
      <c r="J2726" t="e">
        <f>VLOOKUP(A2726,'SPENDCAT By Product'!A:B,2,0)</f>
        <v>#N/A</v>
      </c>
    </row>
    <row r="2727" spans="10:10" x14ac:dyDescent="0.3">
      <c r="J2727" t="e">
        <f>VLOOKUP(A2727,'SPENDCAT By Product'!A:B,2,0)</f>
        <v>#N/A</v>
      </c>
    </row>
    <row r="2728" spans="10:10" x14ac:dyDescent="0.3">
      <c r="J2728" t="e">
        <f>VLOOKUP(A2728,'SPENDCAT By Product'!A:B,2,0)</f>
        <v>#N/A</v>
      </c>
    </row>
    <row r="2729" spans="10:10" x14ac:dyDescent="0.3">
      <c r="J2729" t="e">
        <f>VLOOKUP(A2729,'SPENDCAT By Product'!A:B,2,0)</f>
        <v>#N/A</v>
      </c>
    </row>
    <row r="2730" spans="10:10" x14ac:dyDescent="0.3">
      <c r="J2730" t="e">
        <f>VLOOKUP(A2730,'SPENDCAT By Product'!A:B,2,0)</f>
        <v>#N/A</v>
      </c>
    </row>
    <row r="2731" spans="10:10" x14ac:dyDescent="0.3">
      <c r="J2731" t="e">
        <f>VLOOKUP(A2731,'SPENDCAT By Product'!A:B,2,0)</f>
        <v>#N/A</v>
      </c>
    </row>
    <row r="2732" spans="10:10" x14ac:dyDescent="0.3">
      <c r="J2732" t="e">
        <f>VLOOKUP(A2732,'SPENDCAT By Product'!A:B,2,0)</f>
        <v>#N/A</v>
      </c>
    </row>
    <row r="2733" spans="10:10" x14ac:dyDescent="0.3">
      <c r="J2733" t="e">
        <f>VLOOKUP(A2733,'SPENDCAT By Product'!A:B,2,0)</f>
        <v>#N/A</v>
      </c>
    </row>
    <row r="2734" spans="10:10" x14ac:dyDescent="0.3">
      <c r="J2734" t="e">
        <f>VLOOKUP(A2734,'SPENDCAT By Product'!A:B,2,0)</f>
        <v>#N/A</v>
      </c>
    </row>
    <row r="2735" spans="10:10" x14ac:dyDescent="0.3">
      <c r="J2735" t="e">
        <f>VLOOKUP(A2735,'SPENDCAT By Product'!A:B,2,0)</f>
        <v>#N/A</v>
      </c>
    </row>
    <row r="2736" spans="10:10" x14ac:dyDescent="0.3">
      <c r="J2736" t="e">
        <f>VLOOKUP(A2736,'SPENDCAT By Product'!A:B,2,0)</f>
        <v>#N/A</v>
      </c>
    </row>
    <row r="2737" spans="10:10" x14ac:dyDescent="0.3">
      <c r="J2737" t="e">
        <f>VLOOKUP(A2737,'SPENDCAT By Product'!A:B,2,0)</f>
        <v>#N/A</v>
      </c>
    </row>
    <row r="2738" spans="10:10" x14ac:dyDescent="0.3">
      <c r="J2738" t="e">
        <f>VLOOKUP(A2738,'SPENDCAT By Product'!A:B,2,0)</f>
        <v>#N/A</v>
      </c>
    </row>
    <row r="2739" spans="10:10" x14ac:dyDescent="0.3">
      <c r="J2739" t="e">
        <f>VLOOKUP(A2739,'SPENDCAT By Product'!A:B,2,0)</f>
        <v>#N/A</v>
      </c>
    </row>
    <row r="2740" spans="10:10" x14ac:dyDescent="0.3">
      <c r="J2740" t="e">
        <f>VLOOKUP(A2740,'SPENDCAT By Product'!A:B,2,0)</f>
        <v>#N/A</v>
      </c>
    </row>
    <row r="2741" spans="10:10" x14ac:dyDescent="0.3">
      <c r="J2741" t="e">
        <f>VLOOKUP(A2741,'SPENDCAT By Product'!A:B,2,0)</f>
        <v>#N/A</v>
      </c>
    </row>
    <row r="2742" spans="10:10" x14ac:dyDescent="0.3">
      <c r="J2742" t="e">
        <f>VLOOKUP(A2742,'SPENDCAT By Product'!A:B,2,0)</f>
        <v>#N/A</v>
      </c>
    </row>
    <row r="2743" spans="10:10" x14ac:dyDescent="0.3">
      <c r="J2743" t="e">
        <f>VLOOKUP(A2743,'SPENDCAT By Product'!A:B,2,0)</f>
        <v>#N/A</v>
      </c>
    </row>
    <row r="2744" spans="10:10" x14ac:dyDescent="0.3">
      <c r="J2744" t="e">
        <f>VLOOKUP(A2744,'SPENDCAT By Product'!A:B,2,0)</f>
        <v>#N/A</v>
      </c>
    </row>
    <row r="2745" spans="10:10" x14ac:dyDescent="0.3">
      <c r="J2745" t="e">
        <f>VLOOKUP(A2745,'SPENDCAT By Product'!A:B,2,0)</f>
        <v>#N/A</v>
      </c>
    </row>
    <row r="2746" spans="10:10" x14ac:dyDescent="0.3">
      <c r="J2746" t="e">
        <f>VLOOKUP(A2746,'SPENDCAT By Product'!A:B,2,0)</f>
        <v>#N/A</v>
      </c>
    </row>
    <row r="2747" spans="10:10" x14ac:dyDescent="0.3">
      <c r="J2747" t="e">
        <f>VLOOKUP(A2747,'SPENDCAT By Product'!A:B,2,0)</f>
        <v>#N/A</v>
      </c>
    </row>
    <row r="2748" spans="10:10" x14ac:dyDescent="0.3">
      <c r="J2748" t="e">
        <f>VLOOKUP(A2748,'SPENDCAT By Product'!A:B,2,0)</f>
        <v>#N/A</v>
      </c>
    </row>
    <row r="2749" spans="10:10" x14ac:dyDescent="0.3">
      <c r="J2749" t="e">
        <f>VLOOKUP(A2749,'SPENDCAT By Product'!A:B,2,0)</f>
        <v>#N/A</v>
      </c>
    </row>
    <row r="2750" spans="10:10" x14ac:dyDescent="0.3">
      <c r="J2750" t="e">
        <f>VLOOKUP(A2750,'SPENDCAT By Product'!A:B,2,0)</f>
        <v>#N/A</v>
      </c>
    </row>
    <row r="2751" spans="10:10" x14ac:dyDescent="0.3">
      <c r="J2751" t="e">
        <f>VLOOKUP(A2751,'SPENDCAT By Product'!A:B,2,0)</f>
        <v>#N/A</v>
      </c>
    </row>
    <row r="2752" spans="10:10" x14ac:dyDescent="0.3">
      <c r="J2752" t="e">
        <f>VLOOKUP(A2752,'SPENDCAT By Product'!A:B,2,0)</f>
        <v>#N/A</v>
      </c>
    </row>
    <row r="2753" spans="10:10" x14ac:dyDescent="0.3">
      <c r="J2753" t="e">
        <f>VLOOKUP(A2753,'SPENDCAT By Product'!A:B,2,0)</f>
        <v>#N/A</v>
      </c>
    </row>
    <row r="2754" spans="10:10" x14ac:dyDescent="0.3">
      <c r="J2754" t="e">
        <f>VLOOKUP(A2754,'SPENDCAT By Product'!A:B,2,0)</f>
        <v>#N/A</v>
      </c>
    </row>
    <row r="2755" spans="10:10" x14ac:dyDescent="0.3">
      <c r="J2755" t="e">
        <f>VLOOKUP(A2755,'SPENDCAT By Product'!A:B,2,0)</f>
        <v>#N/A</v>
      </c>
    </row>
    <row r="2756" spans="10:10" x14ac:dyDescent="0.3">
      <c r="J2756" t="e">
        <f>VLOOKUP(A2756,'SPENDCAT By Product'!A:B,2,0)</f>
        <v>#N/A</v>
      </c>
    </row>
    <row r="2757" spans="10:10" x14ac:dyDescent="0.3">
      <c r="J2757" t="e">
        <f>VLOOKUP(A2757,'SPENDCAT By Product'!A:B,2,0)</f>
        <v>#N/A</v>
      </c>
    </row>
    <row r="2758" spans="10:10" x14ac:dyDescent="0.3">
      <c r="J2758" t="e">
        <f>VLOOKUP(A2758,'SPENDCAT By Product'!A:B,2,0)</f>
        <v>#N/A</v>
      </c>
    </row>
    <row r="2759" spans="10:10" x14ac:dyDescent="0.3">
      <c r="J2759" t="e">
        <f>VLOOKUP(A2759,'SPENDCAT By Product'!A:B,2,0)</f>
        <v>#N/A</v>
      </c>
    </row>
    <row r="2760" spans="10:10" x14ac:dyDescent="0.3">
      <c r="J2760" t="e">
        <f>VLOOKUP(A2760,'SPENDCAT By Product'!A:B,2,0)</f>
        <v>#N/A</v>
      </c>
    </row>
    <row r="2761" spans="10:10" x14ac:dyDescent="0.3">
      <c r="J2761" t="e">
        <f>VLOOKUP(A2761,'SPENDCAT By Product'!A:B,2,0)</f>
        <v>#N/A</v>
      </c>
    </row>
    <row r="2762" spans="10:10" x14ac:dyDescent="0.3">
      <c r="J2762" t="e">
        <f>VLOOKUP(A2762,'SPENDCAT By Product'!A:B,2,0)</f>
        <v>#N/A</v>
      </c>
    </row>
    <row r="2763" spans="10:10" x14ac:dyDescent="0.3">
      <c r="J2763" t="e">
        <f>VLOOKUP(A2763,'SPENDCAT By Product'!A:B,2,0)</f>
        <v>#N/A</v>
      </c>
    </row>
    <row r="2764" spans="10:10" x14ac:dyDescent="0.3">
      <c r="J2764" t="e">
        <f>VLOOKUP(A2764,'SPENDCAT By Product'!A:B,2,0)</f>
        <v>#N/A</v>
      </c>
    </row>
    <row r="2765" spans="10:10" x14ac:dyDescent="0.3">
      <c r="J2765" t="e">
        <f>VLOOKUP(A2765,'SPENDCAT By Product'!A:B,2,0)</f>
        <v>#N/A</v>
      </c>
    </row>
    <row r="2766" spans="10:10" x14ac:dyDescent="0.3">
      <c r="J2766" t="e">
        <f>VLOOKUP(A2766,'SPENDCAT By Product'!A:B,2,0)</f>
        <v>#N/A</v>
      </c>
    </row>
    <row r="2767" spans="10:10" x14ac:dyDescent="0.3">
      <c r="J2767" t="e">
        <f>VLOOKUP(A2767,'SPENDCAT By Product'!A:B,2,0)</f>
        <v>#N/A</v>
      </c>
    </row>
    <row r="2768" spans="10:10" x14ac:dyDescent="0.3">
      <c r="J2768" t="e">
        <f>VLOOKUP(A2768,'SPENDCAT By Product'!A:B,2,0)</f>
        <v>#N/A</v>
      </c>
    </row>
    <row r="2769" spans="10:10" x14ac:dyDescent="0.3">
      <c r="J2769" t="e">
        <f>VLOOKUP(A2769,'SPENDCAT By Product'!A:B,2,0)</f>
        <v>#N/A</v>
      </c>
    </row>
    <row r="2770" spans="10:10" x14ac:dyDescent="0.3">
      <c r="J2770" t="e">
        <f>VLOOKUP(A2770,'SPENDCAT By Product'!A:B,2,0)</f>
        <v>#N/A</v>
      </c>
    </row>
    <row r="2771" spans="10:10" x14ac:dyDescent="0.3">
      <c r="J2771" t="e">
        <f>VLOOKUP(A2771,'SPENDCAT By Product'!A:B,2,0)</f>
        <v>#N/A</v>
      </c>
    </row>
    <row r="2772" spans="10:10" x14ac:dyDescent="0.3">
      <c r="J2772" t="e">
        <f>VLOOKUP(A2772,'SPENDCAT By Product'!A:B,2,0)</f>
        <v>#N/A</v>
      </c>
    </row>
    <row r="2773" spans="10:10" x14ac:dyDescent="0.3">
      <c r="J2773" t="e">
        <f>VLOOKUP(A2773,'SPENDCAT By Product'!A:B,2,0)</f>
        <v>#N/A</v>
      </c>
    </row>
    <row r="2774" spans="10:10" x14ac:dyDescent="0.3">
      <c r="J2774" t="e">
        <f>VLOOKUP(A2774,'SPENDCAT By Product'!A:B,2,0)</f>
        <v>#N/A</v>
      </c>
    </row>
    <row r="2775" spans="10:10" x14ac:dyDescent="0.3">
      <c r="J2775" t="e">
        <f>VLOOKUP(A2775,'SPENDCAT By Product'!A:B,2,0)</f>
        <v>#N/A</v>
      </c>
    </row>
    <row r="2776" spans="10:10" x14ac:dyDescent="0.3">
      <c r="J2776" t="e">
        <f>VLOOKUP(A2776,'SPENDCAT By Product'!A:B,2,0)</f>
        <v>#N/A</v>
      </c>
    </row>
    <row r="2777" spans="10:10" x14ac:dyDescent="0.3">
      <c r="J2777" t="e">
        <f>VLOOKUP(A2777,'SPENDCAT By Product'!A:B,2,0)</f>
        <v>#N/A</v>
      </c>
    </row>
    <row r="2778" spans="10:10" x14ac:dyDescent="0.3">
      <c r="J2778" t="e">
        <f>VLOOKUP(A2778,'SPENDCAT By Product'!A:B,2,0)</f>
        <v>#N/A</v>
      </c>
    </row>
    <row r="2779" spans="10:10" x14ac:dyDescent="0.3">
      <c r="J2779" t="e">
        <f>VLOOKUP(A2779,'SPENDCAT By Product'!A:B,2,0)</f>
        <v>#N/A</v>
      </c>
    </row>
    <row r="2780" spans="10:10" x14ac:dyDescent="0.3">
      <c r="J2780" t="e">
        <f>VLOOKUP(A2780,'SPENDCAT By Product'!A:B,2,0)</f>
        <v>#N/A</v>
      </c>
    </row>
    <row r="2781" spans="10:10" x14ac:dyDescent="0.3">
      <c r="J2781" t="e">
        <f>VLOOKUP(A2781,'SPENDCAT By Product'!A:B,2,0)</f>
        <v>#N/A</v>
      </c>
    </row>
    <row r="2782" spans="10:10" x14ac:dyDescent="0.3">
      <c r="J2782" t="e">
        <f>VLOOKUP(A2782,'SPENDCAT By Product'!A:B,2,0)</f>
        <v>#N/A</v>
      </c>
    </row>
    <row r="2783" spans="10:10" x14ac:dyDescent="0.3">
      <c r="J2783" t="e">
        <f>VLOOKUP(A2783,'SPENDCAT By Product'!A:B,2,0)</f>
        <v>#N/A</v>
      </c>
    </row>
    <row r="2784" spans="10:10" x14ac:dyDescent="0.3">
      <c r="J2784" t="e">
        <f>VLOOKUP(A2784,'SPENDCAT By Product'!A:B,2,0)</f>
        <v>#N/A</v>
      </c>
    </row>
    <row r="2785" spans="10:10" x14ac:dyDescent="0.3">
      <c r="J2785" t="e">
        <f>VLOOKUP(A2785,'SPENDCAT By Product'!A:B,2,0)</f>
        <v>#N/A</v>
      </c>
    </row>
    <row r="2786" spans="10:10" x14ac:dyDescent="0.3">
      <c r="J2786" t="e">
        <f>VLOOKUP(A2786,'SPENDCAT By Product'!A:B,2,0)</f>
        <v>#N/A</v>
      </c>
    </row>
    <row r="2787" spans="10:10" x14ac:dyDescent="0.3">
      <c r="J2787" t="e">
        <f>VLOOKUP(A2787,'SPENDCAT By Product'!A:B,2,0)</f>
        <v>#N/A</v>
      </c>
    </row>
    <row r="2788" spans="10:10" x14ac:dyDescent="0.3">
      <c r="J2788" t="e">
        <f>VLOOKUP(A2788,'SPENDCAT By Product'!A:B,2,0)</f>
        <v>#N/A</v>
      </c>
    </row>
    <row r="2789" spans="10:10" x14ac:dyDescent="0.3">
      <c r="J2789" t="e">
        <f>VLOOKUP(A2789,'SPENDCAT By Product'!A:B,2,0)</f>
        <v>#N/A</v>
      </c>
    </row>
    <row r="2790" spans="10:10" x14ac:dyDescent="0.3">
      <c r="J2790" t="e">
        <f>VLOOKUP(A2790,'SPENDCAT By Product'!A:B,2,0)</f>
        <v>#N/A</v>
      </c>
    </row>
    <row r="2791" spans="10:10" x14ac:dyDescent="0.3">
      <c r="J2791" t="e">
        <f>VLOOKUP(A2791,'SPENDCAT By Product'!A:B,2,0)</f>
        <v>#N/A</v>
      </c>
    </row>
    <row r="2792" spans="10:10" x14ac:dyDescent="0.3">
      <c r="J2792" t="e">
        <f>VLOOKUP(A2792,'SPENDCAT By Product'!A:B,2,0)</f>
        <v>#N/A</v>
      </c>
    </row>
    <row r="2793" spans="10:10" x14ac:dyDescent="0.3">
      <c r="J2793" t="e">
        <f>VLOOKUP(A2793,'SPENDCAT By Product'!A:B,2,0)</f>
        <v>#N/A</v>
      </c>
    </row>
    <row r="2794" spans="10:10" x14ac:dyDescent="0.3">
      <c r="J2794" t="e">
        <f>VLOOKUP(A2794,'SPENDCAT By Product'!A:B,2,0)</f>
        <v>#N/A</v>
      </c>
    </row>
    <row r="2795" spans="10:10" x14ac:dyDescent="0.3">
      <c r="J2795" t="e">
        <f>VLOOKUP(A2795,'SPENDCAT By Product'!A:B,2,0)</f>
        <v>#N/A</v>
      </c>
    </row>
    <row r="2796" spans="10:10" x14ac:dyDescent="0.3">
      <c r="J2796" t="e">
        <f>VLOOKUP(A2796,'SPENDCAT By Product'!A:B,2,0)</f>
        <v>#N/A</v>
      </c>
    </row>
    <row r="2797" spans="10:10" x14ac:dyDescent="0.3">
      <c r="J2797" t="e">
        <f>VLOOKUP(A2797,'SPENDCAT By Product'!A:B,2,0)</f>
        <v>#N/A</v>
      </c>
    </row>
    <row r="2798" spans="10:10" x14ac:dyDescent="0.3">
      <c r="J2798" t="e">
        <f>VLOOKUP(A2798,'SPENDCAT By Product'!A:B,2,0)</f>
        <v>#N/A</v>
      </c>
    </row>
    <row r="2799" spans="10:10" x14ac:dyDescent="0.3">
      <c r="J2799" t="e">
        <f>VLOOKUP(A2799,'SPENDCAT By Product'!A:B,2,0)</f>
        <v>#N/A</v>
      </c>
    </row>
    <row r="2800" spans="10:10" x14ac:dyDescent="0.3">
      <c r="J2800" t="e">
        <f>VLOOKUP(A2800,'SPENDCAT By Product'!A:B,2,0)</f>
        <v>#N/A</v>
      </c>
    </row>
    <row r="2801" spans="10:10" x14ac:dyDescent="0.3">
      <c r="J2801" t="e">
        <f>VLOOKUP(A2801,'SPENDCAT By Product'!A:B,2,0)</f>
        <v>#N/A</v>
      </c>
    </row>
    <row r="2802" spans="10:10" x14ac:dyDescent="0.3">
      <c r="J2802" t="e">
        <f>VLOOKUP(A2802,'SPENDCAT By Product'!A:B,2,0)</f>
        <v>#N/A</v>
      </c>
    </row>
    <row r="2803" spans="10:10" x14ac:dyDescent="0.3">
      <c r="J2803" t="e">
        <f>VLOOKUP(A2803,'SPENDCAT By Product'!A:B,2,0)</f>
        <v>#N/A</v>
      </c>
    </row>
    <row r="2804" spans="10:10" x14ac:dyDescent="0.3">
      <c r="J2804" t="e">
        <f>VLOOKUP(A2804,'SPENDCAT By Product'!A:B,2,0)</f>
        <v>#N/A</v>
      </c>
    </row>
    <row r="2805" spans="10:10" x14ac:dyDescent="0.3">
      <c r="J2805" t="e">
        <f>VLOOKUP(A2805,'SPENDCAT By Product'!A:B,2,0)</f>
        <v>#N/A</v>
      </c>
    </row>
    <row r="2806" spans="10:10" x14ac:dyDescent="0.3">
      <c r="J2806" t="e">
        <f>VLOOKUP(A2806,'SPENDCAT By Product'!A:B,2,0)</f>
        <v>#N/A</v>
      </c>
    </row>
    <row r="2807" spans="10:10" x14ac:dyDescent="0.3">
      <c r="J2807" t="e">
        <f>VLOOKUP(A2807,'SPENDCAT By Product'!A:B,2,0)</f>
        <v>#N/A</v>
      </c>
    </row>
    <row r="2808" spans="10:10" x14ac:dyDescent="0.3">
      <c r="J2808" t="e">
        <f>VLOOKUP(A2808,'SPENDCAT By Product'!A:B,2,0)</f>
        <v>#N/A</v>
      </c>
    </row>
    <row r="2809" spans="10:10" x14ac:dyDescent="0.3">
      <c r="J2809" t="e">
        <f>VLOOKUP(A2809,'SPENDCAT By Product'!A:B,2,0)</f>
        <v>#N/A</v>
      </c>
    </row>
    <row r="2810" spans="10:10" x14ac:dyDescent="0.3">
      <c r="J2810" t="e">
        <f>VLOOKUP(A2810,'SPENDCAT By Product'!A:B,2,0)</f>
        <v>#N/A</v>
      </c>
    </row>
    <row r="2811" spans="10:10" x14ac:dyDescent="0.3">
      <c r="J2811" t="e">
        <f>VLOOKUP(A2811,'SPENDCAT By Product'!A:B,2,0)</f>
        <v>#N/A</v>
      </c>
    </row>
    <row r="2812" spans="10:10" x14ac:dyDescent="0.3">
      <c r="J2812" t="e">
        <f>VLOOKUP(A2812,'SPENDCAT By Product'!A:B,2,0)</f>
        <v>#N/A</v>
      </c>
    </row>
    <row r="2813" spans="10:10" x14ac:dyDescent="0.3">
      <c r="J2813" t="e">
        <f>VLOOKUP(A2813,'SPENDCAT By Product'!A:B,2,0)</f>
        <v>#N/A</v>
      </c>
    </row>
    <row r="2814" spans="10:10" x14ac:dyDescent="0.3">
      <c r="J2814" t="e">
        <f>VLOOKUP(A2814,'SPENDCAT By Product'!A:B,2,0)</f>
        <v>#N/A</v>
      </c>
    </row>
    <row r="2815" spans="10:10" x14ac:dyDescent="0.3">
      <c r="J2815" t="e">
        <f>VLOOKUP(A2815,'SPENDCAT By Product'!A:B,2,0)</f>
        <v>#N/A</v>
      </c>
    </row>
    <row r="2816" spans="10:10" x14ac:dyDescent="0.3">
      <c r="J2816" t="e">
        <f>VLOOKUP(A2816,'SPENDCAT By Product'!A:B,2,0)</f>
        <v>#N/A</v>
      </c>
    </row>
    <row r="2817" spans="10:10" x14ac:dyDescent="0.3">
      <c r="J2817" t="e">
        <f>VLOOKUP(A2817,'SPENDCAT By Product'!A:B,2,0)</f>
        <v>#N/A</v>
      </c>
    </row>
    <row r="2818" spans="10:10" x14ac:dyDescent="0.3">
      <c r="J2818" t="e">
        <f>VLOOKUP(A2818,'SPENDCAT By Product'!A:B,2,0)</f>
        <v>#N/A</v>
      </c>
    </row>
    <row r="2819" spans="10:10" x14ac:dyDescent="0.3">
      <c r="J2819" t="e">
        <f>VLOOKUP(A2819,'SPENDCAT By Product'!A:B,2,0)</f>
        <v>#N/A</v>
      </c>
    </row>
    <row r="2820" spans="10:10" x14ac:dyDescent="0.3">
      <c r="J2820" t="e">
        <f>VLOOKUP(A2820,'SPENDCAT By Product'!A:B,2,0)</f>
        <v>#N/A</v>
      </c>
    </row>
    <row r="2821" spans="10:10" x14ac:dyDescent="0.3">
      <c r="J2821" t="e">
        <f>VLOOKUP(A2821,'SPENDCAT By Product'!A:B,2,0)</f>
        <v>#N/A</v>
      </c>
    </row>
    <row r="2822" spans="10:10" x14ac:dyDescent="0.3">
      <c r="J2822" t="e">
        <f>VLOOKUP(A2822,'SPENDCAT By Product'!A:B,2,0)</f>
        <v>#N/A</v>
      </c>
    </row>
    <row r="2823" spans="10:10" x14ac:dyDescent="0.3">
      <c r="J2823" t="e">
        <f>VLOOKUP(A2823,'SPENDCAT By Product'!A:B,2,0)</f>
        <v>#N/A</v>
      </c>
    </row>
    <row r="2824" spans="10:10" x14ac:dyDescent="0.3">
      <c r="J2824" t="e">
        <f>VLOOKUP(A2824,'SPENDCAT By Product'!A:B,2,0)</f>
        <v>#N/A</v>
      </c>
    </row>
    <row r="2825" spans="10:10" x14ac:dyDescent="0.3">
      <c r="J2825" t="e">
        <f>VLOOKUP(A2825,'SPENDCAT By Product'!A:B,2,0)</f>
        <v>#N/A</v>
      </c>
    </row>
    <row r="2826" spans="10:10" x14ac:dyDescent="0.3">
      <c r="J2826" t="e">
        <f>VLOOKUP(A2826,'SPENDCAT By Product'!A:B,2,0)</f>
        <v>#N/A</v>
      </c>
    </row>
    <row r="2827" spans="10:10" x14ac:dyDescent="0.3">
      <c r="J2827" t="e">
        <f>VLOOKUP(A2827,'SPENDCAT By Product'!A:B,2,0)</f>
        <v>#N/A</v>
      </c>
    </row>
    <row r="2828" spans="10:10" x14ac:dyDescent="0.3">
      <c r="J2828" t="e">
        <f>VLOOKUP(A2828,'SPENDCAT By Product'!A:B,2,0)</f>
        <v>#N/A</v>
      </c>
    </row>
    <row r="2829" spans="10:10" x14ac:dyDescent="0.3">
      <c r="J2829" t="e">
        <f>VLOOKUP(A2829,'SPENDCAT By Product'!A:B,2,0)</f>
        <v>#N/A</v>
      </c>
    </row>
    <row r="2830" spans="10:10" x14ac:dyDescent="0.3">
      <c r="J2830" t="e">
        <f>VLOOKUP(A2830,'SPENDCAT By Product'!A:B,2,0)</f>
        <v>#N/A</v>
      </c>
    </row>
    <row r="2831" spans="10:10" x14ac:dyDescent="0.3">
      <c r="J2831" t="e">
        <f>VLOOKUP(A2831,'SPENDCAT By Product'!A:B,2,0)</f>
        <v>#N/A</v>
      </c>
    </row>
    <row r="2832" spans="10:10" x14ac:dyDescent="0.3">
      <c r="J2832" t="e">
        <f>VLOOKUP(A2832,'SPENDCAT By Product'!A:B,2,0)</f>
        <v>#N/A</v>
      </c>
    </row>
    <row r="2833" spans="10:10" x14ac:dyDescent="0.3">
      <c r="J2833" t="e">
        <f>VLOOKUP(A2833,'SPENDCAT By Product'!A:B,2,0)</f>
        <v>#N/A</v>
      </c>
    </row>
    <row r="2834" spans="10:10" x14ac:dyDescent="0.3">
      <c r="J2834" t="e">
        <f>VLOOKUP(A2834,'SPENDCAT By Product'!A:B,2,0)</f>
        <v>#N/A</v>
      </c>
    </row>
    <row r="2835" spans="10:10" x14ac:dyDescent="0.3">
      <c r="J2835" t="e">
        <f>VLOOKUP(A2835,'SPENDCAT By Product'!A:B,2,0)</f>
        <v>#N/A</v>
      </c>
    </row>
    <row r="2836" spans="10:10" x14ac:dyDescent="0.3">
      <c r="J2836" t="e">
        <f>VLOOKUP(A2836,'SPENDCAT By Product'!A:B,2,0)</f>
        <v>#N/A</v>
      </c>
    </row>
    <row r="2837" spans="10:10" x14ac:dyDescent="0.3">
      <c r="J2837" t="e">
        <f>VLOOKUP(A2837,'SPENDCAT By Product'!A:B,2,0)</f>
        <v>#N/A</v>
      </c>
    </row>
    <row r="2838" spans="10:10" x14ac:dyDescent="0.3">
      <c r="J2838" t="e">
        <f>VLOOKUP(A2838,'SPENDCAT By Product'!A:B,2,0)</f>
        <v>#N/A</v>
      </c>
    </row>
    <row r="2839" spans="10:10" x14ac:dyDescent="0.3">
      <c r="J2839" t="e">
        <f>VLOOKUP(A2839,'SPENDCAT By Product'!A:B,2,0)</f>
        <v>#N/A</v>
      </c>
    </row>
    <row r="2840" spans="10:10" x14ac:dyDescent="0.3">
      <c r="J2840" t="e">
        <f>VLOOKUP(A2840,'SPENDCAT By Product'!A:B,2,0)</f>
        <v>#N/A</v>
      </c>
    </row>
    <row r="2841" spans="10:10" x14ac:dyDescent="0.3">
      <c r="J2841" t="e">
        <f>VLOOKUP(A2841,'SPENDCAT By Product'!A:B,2,0)</f>
        <v>#N/A</v>
      </c>
    </row>
    <row r="2842" spans="10:10" x14ac:dyDescent="0.3">
      <c r="J2842" t="e">
        <f>VLOOKUP(A2842,'SPENDCAT By Product'!A:B,2,0)</f>
        <v>#N/A</v>
      </c>
    </row>
    <row r="2843" spans="10:10" x14ac:dyDescent="0.3">
      <c r="J2843" t="e">
        <f>VLOOKUP(A2843,'SPENDCAT By Product'!A:B,2,0)</f>
        <v>#N/A</v>
      </c>
    </row>
    <row r="2844" spans="10:10" x14ac:dyDescent="0.3">
      <c r="J2844" t="e">
        <f>VLOOKUP(A2844,'SPENDCAT By Product'!A:B,2,0)</f>
        <v>#N/A</v>
      </c>
    </row>
    <row r="2845" spans="10:10" x14ac:dyDescent="0.3">
      <c r="J2845" t="e">
        <f>VLOOKUP(A2845,'SPENDCAT By Product'!A:B,2,0)</f>
        <v>#N/A</v>
      </c>
    </row>
    <row r="2846" spans="10:10" x14ac:dyDescent="0.3">
      <c r="J2846" t="e">
        <f>VLOOKUP(A2846,'SPENDCAT By Product'!A:B,2,0)</f>
        <v>#N/A</v>
      </c>
    </row>
    <row r="2847" spans="10:10" x14ac:dyDescent="0.3">
      <c r="J2847" t="e">
        <f>VLOOKUP(A2847,'SPENDCAT By Product'!A:B,2,0)</f>
        <v>#N/A</v>
      </c>
    </row>
    <row r="2848" spans="10:10" x14ac:dyDescent="0.3">
      <c r="J2848" t="e">
        <f>VLOOKUP(A2848,'SPENDCAT By Product'!A:B,2,0)</f>
        <v>#N/A</v>
      </c>
    </row>
    <row r="2849" spans="10:10" x14ac:dyDescent="0.3">
      <c r="J2849" t="e">
        <f>VLOOKUP(A2849,'SPENDCAT By Product'!A:B,2,0)</f>
        <v>#N/A</v>
      </c>
    </row>
    <row r="2850" spans="10:10" x14ac:dyDescent="0.3">
      <c r="J2850" t="e">
        <f>VLOOKUP(A2850,'SPENDCAT By Product'!A:B,2,0)</f>
        <v>#N/A</v>
      </c>
    </row>
    <row r="2851" spans="10:10" x14ac:dyDescent="0.3">
      <c r="J2851" t="e">
        <f>VLOOKUP(A2851,'SPENDCAT By Product'!A:B,2,0)</f>
        <v>#N/A</v>
      </c>
    </row>
    <row r="2852" spans="10:10" x14ac:dyDescent="0.3">
      <c r="J2852" t="e">
        <f>VLOOKUP(A2852,'SPENDCAT By Product'!A:B,2,0)</f>
        <v>#N/A</v>
      </c>
    </row>
    <row r="2853" spans="10:10" x14ac:dyDescent="0.3">
      <c r="J2853" t="e">
        <f>VLOOKUP(A2853,'SPENDCAT By Product'!A:B,2,0)</f>
        <v>#N/A</v>
      </c>
    </row>
    <row r="2854" spans="10:10" x14ac:dyDescent="0.3">
      <c r="J2854" t="e">
        <f>VLOOKUP(A2854,'SPENDCAT By Product'!A:B,2,0)</f>
        <v>#N/A</v>
      </c>
    </row>
    <row r="2855" spans="10:10" x14ac:dyDescent="0.3">
      <c r="J2855" t="e">
        <f>VLOOKUP(A2855,'SPENDCAT By Product'!A:B,2,0)</f>
        <v>#N/A</v>
      </c>
    </row>
    <row r="2856" spans="10:10" x14ac:dyDescent="0.3">
      <c r="J2856" t="e">
        <f>VLOOKUP(A2856,'SPENDCAT By Product'!A:B,2,0)</f>
        <v>#N/A</v>
      </c>
    </row>
    <row r="2857" spans="10:10" x14ac:dyDescent="0.3">
      <c r="J2857" t="e">
        <f>VLOOKUP(A2857,'SPENDCAT By Product'!A:B,2,0)</f>
        <v>#N/A</v>
      </c>
    </row>
    <row r="2858" spans="10:10" x14ac:dyDescent="0.3">
      <c r="J2858" t="e">
        <f>VLOOKUP(A2858,'SPENDCAT By Product'!A:B,2,0)</f>
        <v>#N/A</v>
      </c>
    </row>
    <row r="2859" spans="10:10" x14ac:dyDescent="0.3">
      <c r="J2859" t="e">
        <f>VLOOKUP(A2859,'SPENDCAT By Product'!A:B,2,0)</f>
        <v>#N/A</v>
      </c>
    </row>
    <row r="2860" spans="10:10" x14ac:dyDescent="0.3">
      <c r="J2860" t="e">
        <f>VLOOKUP(A2860,'SPENDCAT By Product'!A:B,2,0)</f>
        <v>#N/A</v>
      </c>
    </row>
    <row r="2861" spans="10:10" x14ac:dyDescent="0.3">
      <c r="J2861" t="e">
        <f>VLOOKUP(A2861,'SPENDCAT By Product'!A:B,2,0)</f>
        <v>#N/A</v>
      </c>
    </row>
    <row r="2862" spans="10:10" x14ac:dyDescent="0.3">
      <c r="J2862" t="e">
        <f>VLOOKUP(A2862,'SPENDCAT By Product'!A:B,2,0)</f>
        <v>#N/A</v>
      </c>
    </row>
    <row r="2863" spans="10:10" x14ac:dyDescent="0.3">
      <c r="J2863" t="e">
        <f>VLOOKUP(A2863,'SPENDCAT By Product'!A:B,2,0)</f>
        <v>#N/A</v>
      </c>
    </row>
    <row r="2864" spans="10:10" x14ac:dyDescent="0.3">
      <c r="J2864" t="e">
        <f>VLOOKUP(A2864,'SPENDCAT By Product'!A:B,2,0)</f>
        <v>#N/A</v>
      </c>
    </row>
    <row r="2865" spans="10:10" x14ac:dyDescent="0.3">
      <c r="J2865" t="e">
        <f>VLOOKUP(A2865,'SPENDCAT By Product'!A:B,2,0)</f>
        <v>#N/A</v>
      </c>
    </row>
    <row r="2866" spans="10:10" x14ac:dyDescent="0.3">
      <c r="J2866" t="e">
        <f>VLOOKUP(A2866,'SPENDCAT By Product'!A:B,2,0)</f>
        <v>#N/A</v>
      </c>
    </row>
    <row r="2867" spans="10:10" x14ac:dyDescent="0.3">
      <c r="J2867" t="e">
        <f>VLOOKUP(A2867,'SPENDCAT By Product'!A:B,2,0)</f>
        <v>#N/A</v>
      </c>
    </row>
    <row r="2868" spans="10:10" x14ac:dyDescent="0.3">
      <c r="J2868" t="e">
        <f>VLOOKUP(A2868,'SPENDCAT By Product'!A:B,2,0)</f>
        <v>#N/A</v>
      </c>
    </row>
    <row r="2869" spans="10:10" x14ac:dyDescent="0.3">
      <c r="J2869" t="e">
        <f>VLOOKUP(A2869,'SPENDCAT By Product'!A:B,2,0)</f>
        <v>#N/A</v>
      </c>
    </row>
    <row r="2870" spans="10:10" x14ac:dyDescent="0.3">
      <c r="J2870" t="e">
        <f>VLOOKUP(A2870,'SPENDCAT By Product'!A:B,2,0)</f>
        <v>#N/A</v>
      </c>
    </row>
    <row r="2871" spans="10:10" x14ac:dyDescent="0.3">
      <c r="J2871" t="e">
        <f>VLOOKUP(A2871,'SPENDCAT By Product'!A:B,2,0)</f>
        <v>#N/A</v>
      </c>
    </row>
    <row r="2872" spans="10:10" x14ac:dyDescent="0.3">
      <c r="J2872" t="e">
        <f>VLOOKUP(A2872,'SPENDCAT By Product'!A:B,2,0)</f>
        <v>#N/A</v>
      </c>
    </row>
    <row r="2873" spans="10:10" x14ac:dyDescent="0.3">
      <c r="J2873" t="e">
        <f>VLOOKUP(A2873,'SPENDCAT By Product'!A:B,2,0)</f>
        <v>#N/A</v>
      </c>
    </row>
    <row r="2874" spans="10:10" x14ac:dyDescent="0.3">
      <c r="J2874" t="e">
        <f>VLOOKUP(A2874,'SPENDCAT By Product'!A:B,2,0)</f>
        <v>#N/A</v>
      </c>
    </row>
    <row r="2875" spans="10:10" x14ac:dyDescent="0.3">
      <c r="J2875" t="e">
        <f>VLOOKUP(A2875,'SPENDCAT By Product'!A:B,2,0)</f>
        <v>#N/A</v>
      </c>
    </row>
    <row r="2876" spans="10:10" x14ac:dyDescent="0.3">
      <c r="J2876" t="e">
        <f>VLOOKUP(A2876,'SPENDCAT By Product'!A:B,2,0)</f>
        <v>#N/A</v>
      </c>
    </row>
    <row r="2877" spans="10:10" x14ac:dyDescent="0.3">
      <c r="J2877" t="e">
        <f>VLOOKUP(A2877,'SPENDCAT By Product'!A:B,2,0)</f>
        <v>#N/A</v>
      </c>
    </row>
    <row r="2878" spans="10:10" x14ac:dyDescent="0.3">
      <c r="J2878" t="e">
        <f>VLOOKUP(A2878,'SPENDCAT By Product'!A:B,2,0)</f>
        <v>#N/A</v>
      </c>
    </row>
    <row r="2879" spans="10:10" x14ac:dyDescent="0.3">
      <c r="J2879" t="e">
        <f>VLOOKUP(A2879,'SPENDCAT By Product'!A:B,2,0)</f>
        <v>#N/A</v>
      </c>
    </row>
    <row r="2880" spans="10:10" x14ac:dyDescent="0.3">
      <c r="J2880" t="e">
        <f>VLOOKUP(A2880,'SPENDCAT By Product'!A:B,2,0)</f>
        <v>#N/A</v>
      </c>
    </row>
    <row r="2881" spans="10:10" x14ac:dyDescent="0.3">
      <c r="J2881" t="e">
        <f>VLOOKUP(A2881,'SPENDCAT By Product'!A:B,2,0)</f>
        <v>#N/A</v>
      </c>
    </row>
    <row r="2882" spans="10:10" x14ac:dyDescent="0.3">
      <c r="J2882" t="e">
        <f>VLOOKUP(A2882,'SPENDCAT By Product'!A:B,2,0)</f>
        <v>#N/A</v>
      </c>
    </row>
    <row r="2883" spans="10:10" x14ac:dyDescent="0.3">
      <c r="J2883" t="e">
        <f>VLOOKUP(A2883,'SPENDCAT By Product'!A:B,2,0)</f>
        <v>#N/A</v>
      </c>
    </row>
    <row r="2884" spans="10:10" x14ac:dyDescent="0.3">
      <c r="J2884" t="e">
        <f>VLOOKUP(A2884,'SPENDCAT By Product'!A:B,2,0)</f>
        <v>#N/A</v>
      </c>
    </row>
    <row r="2885" spans="10:10" x14ac:dyDescent="0.3">
      <c r="J2885" t="e">
        <f>VLOOKUP(A2885,'SPENDCAT By Product'!A:B,2,0)</f>
        <v>#N/A</v>
      </c>
    </row>
    <row r="2886" spans="10:10" x14ac:dyDescent="0.3">
      <c r="J2886" t="e">
        <f>VLOOKUP(A2886,'SPENDCAT By Product'!A:B,2,0)</f>
        <v>#N/A</v>
      </c>
    </row>
    <row r="2887" spans="10:10" x14ac:dyDescent="0.3">
      <c r="J2887" t="e">
        <f>VLOOKUP(A2887,'SPENDCAT By Product'!A:B,2,0)</f>
        <v>#N/A</v>
      </c>
    </row>
    <row r="2888" spans="10:10" x14ac:dyDescent="0.3">
      <c r="J2888" t="e">
        <f>VLOOKUP(A2888,'SPENDCAT By Product'!A:B,2,0)</f>
        <v>#N/A</v>
      </c>
    </row>
    <row r="2889" spans="10:10" x14ac:dyDescent="0.3">
      <c r="J2889" t="e">
        <f>VLOOKUP(A2889,'SPENDCAT By Product'!A:B,2,0)</f>
        <v>#N/A</v>
      </c>
    </row>
    <row r="2890" spans="10:10" x14ac:dyDescent="0.3">
      <c r="J2890" t="e">
        <f>VLOOKUP(A2890,'SPENDCAT By Product'!A:B,2,0)</f>
        <v>#N/A</v>
      </c>
    </row>
    <row r="2891" spans="10:10" x14ac:dyDescent="0.3">
      <c r="J2891" t="e">
        <f>VLOOKUP(A2891,'SPENDCAT By Product'!A:B,2,0)</f>
        <v>#N/A</v>
      </c>
    </row>
    <row r="2892" spans="10:10" x14ac:dyDescent="0.3">
      <c r="J2892" t="e">
        <f>VLOOKUP(A2892,'SPENDCAT By Product'!A:B,2,0)</f>
        <v>#N/A</v>
      </c>
    </row>
    <row r="2893" spans="10:10" x14ac:dyDescent="0.3">
      <c r="J2893" t="e">
        <f>VLOOKUP(A2893,'SPENDCAT By Product'!A:B,2,0)</f>
        <v>#N/A</v>
      </c>
    </row>
    <row r="2894" spans="10:10" x14ac:dyDescent="0.3">
      <c r="J2894" t="e">
        <f>VLOOKUP(A2894,'SPENDCAT By Product'!A:B,2,0)</f>
        <v>#N/A</v>
      </c>
    </row>
    <row r="2895" spans="10:10" x14ac:dyDescent="0.3">
      <c r="J2895" t="e">
        <f>VLOOKUP(A2895,'SPENDCAT By Product'!A:B,2,0)</f>
        <v>#N/A</v>
      </c>
    </row>
    <row r="2896" spans="10:10" x14ac:dyDescent="0.3">
      <c r="J2896" t="e">
        <f>VLOOKUP(A2896,'SPENDCAT By Product'!A:B,2,0)</f>
        <v>#N/A</v>
      </c>
    </row>
    <row r="2897" spans="10:10" x14ac:dyDescent="0.3">
      <c r="J2897" t="e">
        <f>VLOOKUP(A2897,'SPENDCAT By Product'!A:B,2,0)</f>
        <v>#N/A</v>
      </c>
    </row>
    <row r="2898" spans="10:10" x14ac:dyDescent="0.3">
      <c r="J2898" t="e">
        <f>VLOOKUP(A2898,'SPENDCAT By Product'!A:B,2,0)</f>
        <v>#N/A</v>
      </c>
    </row>
    <row r="2899" spans="10:10" x14ac:dyDescent="0.3">
      <c r="J2899" t="e">
        <f>VLOOKUP(A2899,'SPENDCAT By Product'!A:B,2,0)</f>
        <v>#N/A</v>
      </c>
    </row>
    <row r="2900" spans="10:10" x14ac:dyDescent="0.3">
      <c r="J2900" t="e">
        <f>VLOOKUP(A2900,'SPENDCAT By Product'!A:B,2,0)</f>
        <v>#N/A</v>
      </c>
    </row>
    <row r="2901" spans="10:10" x14ac:dyDescent="0.3">
      <c r="J2901" t="e">
        <f>VLOOKUP(A2901,'SPENDCAT By Product'!A:B,2,0)</f>
        <v>#N/A</v>
      </c>
    </row>
    <row r="2902" spans="10:10" x14ac:dyDescent="0.3">
      <c r="J2902" t="e">
        <f>VLOOKUP(A2902,'SPENDCAT By Product'!A:B,2,0)</f>
        <v>#N/A</v>
      </c>
    </row>
    <row r="2903" spans="10:10" x14ac:dyDescent="0.3">
      <c r="J2903" t="e">
        <f>VLOOKUP(A2903,'SPENDCAT By Product'!A:B,2,0)</f>
        <v>#N/A</v>
      </c>
    </row>
    <row r="2904" spans="10:10" x14ac:dyDescent="0.3">
      <c r="J2904" t="e">
        <f>VLOOKUP(A2904,'SPENDCAT By Product'!A:B,2,0)</f>
        <v>#N/A</v>
      </c>
    </row>
    <row r="2905" spans="10:10" x14ac:dyDescent="0.3">
      <c r="J2905" t="e">
        <f>VLOOKUP(A2905,'SPENDCAT By Product'!A:B,2,0)</f>
        <v>#N/A</v>
      </c>
    </row>
    <row r="2906" spans="10:10" x14ac:dyDescent="0.3">
      <c r="J2906" t="e">
        <f>VLOOKUP(A2906,'SPENDCAT By Product'!A:B,2,0)</f>
        <v>#N/A</v>
      </c>
    </row>
    <row r="2907" spans="10:10" x14ac:dyDescent="0.3">
      <c r="J2907" t="e">
        <f>VLOOKUP(A2907,'SPENDCAT By Product'!A:B,2,0)</f>
        <v>#N/A</v>
      </c>
    </row>
    <row r="2908" spans="10:10" x14ac:dyDescent="0.3">
      <c r="J2908" t="e">
        <f>VLOOKUP(A2908,'SPENDCAT By Product'!A:B,2,0)</f>
        <v>#N/A</v>
      </c>
    </row>
    <row r="2909" spans="10:10" x14ac:dyDescent="0.3">
      <c r="J2909" t="e">
        <f>VLOOKUP(A2909,'SPENDCAT By Product'!A:B,2,0)</f>
        <v>#N/A</v>
      </c>
    </row>
    <row r="2910" spans="10:10" x14ac:dyDescent="0.3">
      <c r="J2910" t="e">
        <f>VLOOKUP(A2910,'SPENDCAT By Product'!A:B,2,0)</f>
        <v>#N/A</v>
      </c>
    </row>
    <row r="2911" spans="10:10" x14ac:dyDescent="0.3">
      <c r="J2911" t="e">
        <f>VLOOKUP(A2911,'SPENDCAT By Product'!A:B,2,0)</f>
        <v>#N/A</v>
      </c>
    </row>
    <row r="2912" spans="10:10" x14ac:dyDescent="0.3">
      <c r="J2912" t="e">
        <f>VLOOKUP(A2912,'SPENDCAT By Product'!A:B,2,0)</f>
        <v>#N/A</v>
      </c>
    </row>
    <row r="2913" spans="10:10" x14ac:dyDescent="0.3">
      <c r="J2913" t="e">
        <f>VLOOKUP(A2913,'SPENDCAT By Product'!A:B,2,0)</f>
        <v>#N/A</v>
      </c>
    </row>
    <row r="2914" spans="10:10" x14ac:dyDescent="0.3">
      <c r="J2914" t="e">
        <f>VLOOKUP(A2914,'SPENDCAT By Product'!A:B,2,0)</f>
        <v>#N/A</v>
      </c>
    </row>
    <row r="2915" spans="10:10" x14ac:dyDescent="0.3">
      <c r="J2915" t="e">
        <f>VLOOKUP(A2915,'SPENDCAT By Product'!A:B,2,0)</f>
        <v>#N/A</v>
      </c>
    </row>
    <row r="2916" spans="10:10" x14ac:dyDescent="0.3">
      <c r="J2916" t="e">
        <f>VLOOKUP(A2916,'SPENDCAT By Product'!A:B,2,0)</f>
        <v>#N/A</v>
      </c>
    </row>
    <row r="2917" spans="10:10" x14ac:dyDescent="0.3">
      <c r="J2917" t="e">
        <f>VLOOKUP(A2917,'SPENDCAT By Product'!A:B,2,0)</f>
        <v>#N/A</v>
      </c>
    </row>
    <row r="2918" spans="10:10" x14ac:dyDescent="0.3">
      <c r="J2918" t="e">
        <f>VLOOKUP(A2918,'SPENDCAT By Product'!A:B,2,0)</f>
        <v>#N/A</v>
      </c>
    </row>
    <row r="2919" spans="10:10" x14ac:dyDescent="0.3">
      <c r="J2919" t="e">
        <f>VLOOKUP(A2919,'SPENDCAT By Product'!A:B,2,0)</f>
        <v>#N/A</v>
      </c>
    </row>
    <row r="2920" spans="10:10" x14ac:dyDescent="0.3">
      <c r="J2920" t="e">
        <f>VLOOKUP(A2920,'SPENDCAT By Product'!A:B,2,0)</f>
        <v>#N/A</v>
      </c>
    </row>
    <row r="2921" spans="10:10" x14ac:dyDescent="0.3">
      <c r="J2921" t="e">
        <f>VLOOKUP(A2921,'SPENDCAT By Product'!A:B,2,0)</f>
        <v>#N/A</v>
      </c>
    </row>
    <row r="2922" spans="10:10" x14ac:dyDescent="0.3">
      <c r="J2922" t="e">
        <f>VLOOKUP(A2922,'SPENDCAT By Product'!A:B,2,0)</f>
        <v>#N/A</v>
      </c>
    </row>
    <row r="2923" spans="10:10" x14ac:dyDescent="0.3">
      <c r="J2923" t="e">
        <f>VLOOKUP(A2923,'SPENDCAT By Product'!A:B,2,0)</f>
        <v>#N/A</v>
      </c>
    </row>
    <row r="2924" spans="10:10" x14ac:dyDescent="0.3">
      <c r="J2924" t="e">
        <f>VLOOKUP(A2924,'SPENDCAT By Product'!A:B,2,0)</f>
        <v>#N/A</v>
      </c>
    </row>
    <row r="2925" spans="10:10" x14ac:dyDescent="0.3">
      <c r="J2925" t="e">
        <f>VLOOKUP(A2925,'SPENDCAT By Product'!A:B,2,0)</f>
        <v>#N/A</v>
      </c>
    </row>
    <row r="2926" spans="10:10" x14ac:dyDescent="0.3">
      <c r="J2926" t="e">
        <f>VLOOKUP(A2926,'SPENDCAT By Product'!A:B,2,0)</f>
        <v>#N/A</v>
      </c>
    </row>
    <row r="2927" spans="10:10" x14ac:dyDescent="0.3">
      <c r="J2927" t="e">
        <f>VLOOKUP(A2927,'SPENDCAT By Product'!A:B,2,0)</f>
        <v>#N/A</v>
      </c>
    </row>
    <row r="2928" spans="10:10" x14ac:dyDescent="0.3">
      <c r="J2928" t="e">
        <f>VLOOKUP(A2928,'SPENDCAT By Product'!A:B,2,0)</f>
        <v>#N/A</v>
      </c>
    </row>
    <row r="2929" spans="10:10" x14ac:dyDescent="0.3">
      <c r="J2929" t="e">
        <f>VLOOKUP(A2929,'SPENDCAT By Product'!A:B,2,0)</f>
        <v>#N/A</v>
      </c>
    </row>
    <row r="2930" spans="10:10" x14ac:dyDescent="0.3">
      <c r="J2930" t="e">
        <f>VLOOKUP(A2930,'SPENDCAT By Product'!A:B,2,0)</f>
        <v>#N/A</v>
      </c>
    </row>
    <row r="2931" spans="10:10" x14ac:dyDescent="0.3">
      <c r="J2931" t="e">
        <f>VLOOKUP(A2931,'SPENDCAT By Product'!A:B,2,0)</f>
        <v>#N/A</v>
      </c>
    </row>
    <row r="2932" spans="10:10" x14ac:dyDescent="0.3">
      <c r="J2932" t="e">
        <f>VLOOKUP(A2932,'SPENDCAT By Product'!A:B,2,0)</f>
        <v>#N/A</v>
      </c>
    </row>
    <row r="2933" spans="10:10" x14ac:dyDescent="0.3">
      <c r="J2933" t="e">
        <f>VLOOKUP(A2933,'SPENDCAT By Product'!A:B,2,0)</f>
        <v>#N/A</v>
      </c>
    </row>
    <row r="2934" spans="10:10" x14ac:dyDescent="0.3">
      <c r="J2934" t="e">
        <f>VLOOKUP(A2934,'SPENDCAT By Product'!A:B,2,0)</f>
        <v>#N/A</v>
      </c>
    </row>
    <row r="2935" spans="10:10" x14ac:dyDescent="0.3">
      <c r="J2935" t="e">
        <f>VLOOKUP(A2935,'SPENDCAT By Product'!A:B,2,0)</f>
        <v>#N/A</v>
      </c>
    </row>
    <row r="2936" spans="10:10" x14ac:dyDescent="0.3">
      <c r="J2936" t="e">
        <f>VLOOKUP(A2936,'SPENDCAT By Product'!A:B,2,0)</f>
        <v>#N/A</v>
      </c>
    </row>
    <row r="2937" spans="10:10" x14ac:dyDescent="0.3">
      <c r="J2937" t="e">
        <f>VLOOKUP(A2937,'SPENDCAT By Product'!A:B,2,0)</f>
        <v>#N/A</v>
      </c>
    </row>
    <row r="2938" spans="10:10" x14ac:dyDescent="0.3">
      <c r="J2938" t="e">
        <f>VLOOKUP(A2938,'SPENDCAT By Product'!A:B,2,0)</f>
        <v>#N/A</v>
      </c>
    </row>
    <row r="2939" spans="10:10" x14ac:dyDescent="0.3">
      <c r="J2939" t="e">
        <f>VLOOKUP(A2939,'SPENDCAT By Product'!A:B,2,0)</f>
        <v>#N/A</v>
      </c>
    </row>
    <row r="2940" spans="10:10" x14ac:dyDescent="0.3">
      <c r="J2940" t="e">
        <f>VLOOKUP(A2940,'SPENDCAT By Product'!A:B,2,0)</f>
        <v>#N/A</v>
      </c>
    </row>
    <row r="2941" spans="10:10" x14ac:dyDescent="0.3">
      <c r="J2941" t="e">
        <f>VLOOKUP(A2941,'SPENDCAT By Product'!A:B,2,0)</f>
        <v>#N/A</v>
      </c>
    </row>
    <row r="2942" spans="10:10" x14ac:dyDescent="0.3">
      <c r="J2942" t="e">
        <f>VLOOKUP(A2942,'SPENDCAT By Product'!A:B,2,0)</f>
        <v>#N/A</v>
      </c>
    </row>
    <row r="2943" spans="10:10" x14ac:dyDescent="0.3">
      <c r="J2943" t="e">
        <f>VLOOKUP(A2943,'SPENDCAT By Product'!A:B,2,0)</f>
        <v>#N/A</v>
      </c>
    </row>
    <row r="2944" spans="10:10" x14ac:dyDescent="0.3">
      <c r="J2944" t="e">
        <f>VLOOKUP(A2944,'SPENDCAT By Product'!A:B,2,0)</f>
        <v>#N/A</v>
      </c>
    </row>
    <row r="2945" spans="10:10" x14ac:dyDescent="0.3">
      <c r="J2945" t="e">
        <f>VLOOKUP(A2945,'SPENDCAT By Product'!A:B,2,0)</f>
        <v>#N/A</v>
      </c>
    </row>
    <row r="2946" spans="10:10" x14ac:dyDescent="0.3">
      <c r="J2946" t="e">
        <f>VLOOKUP(A2946,'SPENDCAT By Product'!A:B,2,0)</f>
        <v>#N/A</v>
      </c>
    </row>
    <row r="2947" spans="10:10" x14ac:dyDescent="0.3">
      <c r="J2947" t="e">
        <f>VLOOKUP(A2947,'SPENDCAT By Product'!A:B,2,0)</f>
        <v>#N/A</v>
      </c>
    </row>
    <row r="2948" spans="10:10" x14ac:dyDescent="0.3">
      <c r="J2948" t="e">
        <f>VLOOKUP(A2948,'SPENDCAT By Product'!A:B,2,0)</f>
        <v>#N/A</v>
      </c>
    </row>
    <row r="2949" spans="10:10" x14ac:dyDescent="0.3">
      <c r="J2949" t="e">
        <f>VLOOKUP(A2949,'SPENDCAT By Product'!A:B,2,0)</f>
        <v>#N/A</v>
      </c>
    </row>
    <row r="2950" spans="10:10" x14ac:dyDescent="0.3">
      <c r="J2950" t="e">
        <f>VLOOKUP(A2950,'SPENDCAT By Product'!A:B,2,0)</f>
        <v>#N/A</v>
      </c>
    </row>
    <row r="2951" spans="10:10" x14ac:dyDescent="0.3">
      <c r="J2951" t="e">
        <f>VLOOKUP(A2951,'SPENDCAT By Product'!A:B,2,0)</f>
        <v>#N/A</v>
      </c>
    </row>
    <row r="2952" spans="10:10" x14ac:dyDescent="0.3">
      <c r="J2952" t="e">
        <f>VLOOKUP(A2952,'SPENDCAT By Product'!A:B,2,0)</f>
        <v>#N/A</v>
      </c>
    </row>
    <row r="2953" spans="10:10" x14ac:dyDescent="0.3">
      <c r="J2953" t="e">
        <f>VLOOKUP(A2953,'SPENDCAT By Product'!A:B,2,0)</f>
        <v>#N/A</v>
      </c>
    </row>
    <row r="2954" spans="10:10" x14ac:dyDescent="0.3">
      <c r="J2954" t="e">
        <f>VLOOKUP(A2954,'SPENDCAT By Product'!A:B,2,0)</f>
        <v>#N/A</v>
      </c>
    </row>
    <row r="2955" spans="10:10" x14ac:dyDescent="0.3">
      <c r="J2955" t="e">
        <f>VLOOKUP(A2955,'SPENDCAT By Product'!A:B,2,0)</f>
        <v>#N/A</v>
      </c>
    </row>
    <row r="2956" spans="10:10" x14ac:dyDescent="0.3">
      <c r="J2956" t="e">
        <f>VLOOKUP(A2956,'SPENDCAT By Product'!A:B,2,0)</f>
        <v>#N/A</v>
      </c>
    </row>
    <row r="2957" spans="10:10" x14ac:dyDescent="0.3">
      <c r="J2957" t="e">
        <f>VLOOKUP(A2957,'SPENDCAT By Product'!A:B,2,0)</f>
        <v>#N/A</v>
      </c>
    </row>
    <row r="2958" spans="10:10" x14ac:dyDescent="0.3">
      <c r="J2958" t="e">
        <f>VLOOKUP(A2958,'SPENDCAT By Product'!A:B,2,0)</f>
        <v>#N/A</v>
      </c>
    </row>
    <row r="2959" spans="10:10" x14ac:dyDescent="0.3">
      <c r="J2959" t="e">
        <f>VLOOKUP(A2959,'SPENDCAT By Product'!A:B,2,0)</f>
        <v>#N/A</v>
      </c>
    </row>
    <row r="2960" spans="10:10" x14ac:dyDescent="0.3">
      <c r="J2960" t="e">
        <f>VLOOKUP(A2960,'SPENDCAT By Product'!A:B,2,0)</f>
        <v>#N/A</v>
      </c>
    </row>
    <row r="2961" spans="10:10" x14ac:dyDescent="0.3">
      <c r="J2961" t="e">
        <f>VLOOKUP(A2961,'SPENDCAT By Product'!A:B,2,0)</f>
        <v>#N/A</v>
      </c>
    </row>
    <row r="2962" spans="10:10" x14ac:dyDescent="0.3">
      <c r="J2962" t="e">
        <f>VLOOKUP(A2962,'SPENDCAT By Product'!A:B,2,0)</f>
        <v>#N/A</v>
      </c>
    </row>
    <row r="2963" spans="10:10" x14ac:dyDescent="0.3">
      <c r="J2963" t="e">
        <f>VLOOKUP(A2963,'SPENDCAT By Product'!A:B,2,0)</f>
        <v>#N/A</v>
      </c>
    </row>
    <row r="2964" spans="10:10" x14ac:dyDescent="0.3">
      <c r="J2964" t="e">
        <f>VLOOKUP(A2964,'SPENDCAT By Product'!A:B,2,0)</f>
        <v>#N/A</v>
      </c>
    </row>
    <row r="2965" spans="10:10" x14ac:dyDescent="0.3">
      <c r="J2965" t="e">
        <f>VLOOKUP(A2965,'SPENDCAT By Product'!A:B,2,0)</f>
        <v>#N/A</v>
      </c>
    </row>
    <row r="2966" spans="10:10" x14ac:dyDescent="0.3">
      <c r="J2966" t="e">
        <f>VLOOKUP(A2966,'SPENDCAT By Product'!A:B,2,0)</f>
        <v>#N/A</v>
      </c>
    </row>
    <row r="2967" spans="10:10" x14ac:dyDescent="0.3">
      <c r="J2967" t="e">
        <f>VLOOKUP(A2967,'SPENDCAT By Product'!A:B,2,0)</f>
        <v>#N/A</v>
      </c>
    </row>
    <row r="2968" spans="10:10" x14ac:dyDescent="0.3">
      <c r="J2968" t="e">
        <f>VLOOKUP(A2968,'SPENDCAT By Product'!A:B,2,0)</f>
        <v>#N/A</v>
      </c>
    </row>
    <row r="2969" spans="10:10" x14ac:dyDescent="0.3">
      <c r="J2969" t="e">
        <f>VLOOKUP(A2969,'SPENDCAT By Product'!A:B,2,0)</f>
        <v>#N/A</v>
      </c>
    </row>
    <row r="2970" spans="10:10" x14ac:dyDescent="0.3">
      <c r="J2970" t="e">
        <f>VLOOKUP(A2970,'SPENDCAT By Product'!A:B,2,0)</f>
        <v>#N/A</v>
      </c>
    </row>
    <row r="2971" spans="10:10" x14ac:dyDescent="0.3">
      <c r="J2971" t="e">
        <f>VLOOKUP(A2971,'SPENDCAT By Product'!A:B,2,0)</f>
        <v>#N/A</v>
      </c>
    </row>
    <row r="2972" spans="10:10" x14ac:dyDescent="0.3">
      <c r="J2972" t="e">
        <f>VLOOKUP(A2972,'SPENDCAT By Product'!A:B,2,0)</f>
        <v>#N/A</v>
      </c>
    </row>
    <row r="2973" spans="10:10" x14ac:dyDescent="0.3">
      <c r="J2973" t="e">
        <f>VLOOKUP(A2973,'SPENDCAT By Product'!A:B,2,0)</f>
        <v>#N/A</v>
      </c>
    </row>
    <row r="2974" spans="10:10" x14ac:dyDescent="0.3">
      <c r="J2974" t="e">
        <f>VLOOKUP(A2974,'SPENDCAT By Product'!A:B,2,0)</f>
        <v>#N/A</v>
      </c>
    </row>
    <row r="2975" spans="10:10" x14ac:dyDescent="0.3">
      <c r="J2975" t="e">
        <f>VLOOKUP(A2975,'SPENDCAT By Product'!A:B,2,0)</f>
        <v>#N/A</v>
      </c>
    </row>
    <row r="2976" spans="10:10" x14ac:dyDescent="0.3">
      <c r="J2976" t="e">
        <f>VLOOKUP(A2976,'SPENDCAT By Product'!A:B,2,0)</f>
        <v>#N/A</v>
      </c>
    </row>
    <row r="2977" spans="10:10" x14ac:dyDescent="0.3">
      <c r="J2977" t="e">
        <f>VLOOKUP(A2977,'SPENDCAT By Product'!A:B,2,0)</f>
        <v>#N/A</v>
      </c>
    </row>
    <row r="2978" spans="10:10" x14ac:dyDescent="0.3">
      <c r="J2978" t="e">
        <f>VLOOKUP(A2978,'SPENDCAT By Product'!A:B,2,0)</f>
        <v>#N/A</v>
      </c>
    </row>
    <row r="2979" spans="10:10" x14ac:dyDescent="0.3">
      <c r="J2979" t="e">
        <f>VLOOKUP(A2979,'SPENDCAT By Product'!A:B,2,0)</f>
        <v>#N/A</v>
      </c>
    </row>
    <row r="2980" spans="10:10" x14ac:dyDescent="0.3">
      <c r="J2980" t="e">
        <f>VLOOKUP(A2980,'SPENDCAT By Product'!A:B,2,0)</f>
        <v>#N/A</v>
      </c>
    </row>
    <row r="2981" spans="10:10" x14ac:dyDescent="0.3">
      <c r="J2981" t="e">
        <f>VLOOKUP(A2981,'SPENDCAT By Product'!A:B,2,0)</f>
        <v>#N/A</v>
      </c>
    </row>
    <row r="2982" spans="10:10" x14ac:dyDescent="0.3">
      <c r="J2982" t="e">
        <f>VLOOKUP(A2982,'SPENDCAT By Product'!A:B,2,0)</f>
        <v>#N/A</v>
      </c>
    </row>
    <row r="2983" spans="10:10" x14ac:dyDescent="0.3">
      <c r="J2983" t="e">
        <f>VLOOKUP(A2983,'SPENDCAT By Product'!A:B,2,0)</f>
        <v>#N/A</v>
      </c>
    </row>
    <row r="2984" spans="10:10" x14ac:dyDescent="0.3">
      <c r="J2984" t="e">
        <f>VLOOKUP(A2984,'SPENDCAT By Product'!A:B,2,0)</f>
        <v>#N/A</v>
      </c>
    </row>
    <row r="2985" spans="10:10" x14ac:dyDescent="0.3">
      <c r="J2985" t="e">
        <f>VLOOKUP(A2985,'SPENDCAT By Product'!A:B,2,0)</f>
        <v>#N/A</v>
      </c>
    </row>
    <row r="2986" spans="10:10" x14ac:dyDescent="0.3">
      <c r="J2986" t="e">
        <f>VLOOKUP(A2986,'SPENDCAT By Product'!A:B,2,0)</f>
        <v>#N/A</v>
      </c>
    </row>
    <row r="2987" spans="10:10" x14ac:dyDescent="0.3">
      <c r="J2987" t="e">
        <f>VLOOKUP(A2987,'SPENDCAT By Product'!A:B,2,0)</f>
        <v>#N/A</v>
      </c>
    </row>
    <row r="2988" spans="10:10" x14ac:dyDescent="0.3">
      <c r="J2988" t="e">
        <f>VLOOKUP(A2988,'SPENDCAT By Product'!A:B,2,0)</f>
        <v>#N/A</v>
      </c>
    </row>
    <row r="2989" spans="10:10" x14ac:dyDescent="0.3">
      <c r="J2989" t="e">
        <f>VLOOKUP(A2989,'SPENDCAT By Product'!A:B,2,0)</f>
        <v>#N/A</v>
      </c>
    </row>
    <row r="2990" spans="10:10" x14ac:dyDescent="0.3">
      <c r="J2990" t="e">
        <f>VLOOKUP(A2990,'SPENDCAT By Product'!A:B,2,0)</f>
        <v>#N/A</v>
      </c>
    </row>
    <row r="2991" spans="10:10" x14ac:dyDescent="0.3">
      <c r="J2991" t="e">
        <f>VLOOKUP(A2991,'SPENDCAT By Product'!A:B,2,0)</f>
        <v>#N/A</v>
      </c>
    </row>
    <row r="2992" spans="10:10" x14ac:dyDescent="0.3">
      <c r="J2992" t="e">
        <f>VLOOKUP(A2992,'SPENDCAT By Product'!A:B,2,0)</f>
        <v>#N/A</v>
      </c>
    </row>
    <row r="2993" spans="10:10" x14ac:dyDescent="0.3">
      <c r="J2993" t="e">
        <f>VLOOKUP(A2993,'SPENDCAT By Product'!A:B,2,0)</f>
        <v>#N/A</v>
      </c>
    </row>
    <row r="2994" spans="10:10" x14ac:dyDescent="0.3">
      <c r="J2994" t="e">
        <f>VLOOKUP(A2994,'SPENDCAT By Product'!A:B,2,0)</f>
        <v>#N/A</v>
      </c>
    </row>
    <row r="2995" spans="10:10" x14ac:dyDescent="0.3">
      <c r="J2995" t="e">
        <f>VLOOKUP(A2995,'SPENDCAT By Product'!A:B,2,0)</f>
        <v>#N/A</v>
      </c>
    </row>
    <row r="2996" spans="10:10" x14ac:dyDescent="0.3">
      <c r="J2996" t="e">
        <f>VLOOKUP(A2996,'SPENDCAT By Product'!A:B,2,0)</f>
        <v>#N/A</v>
      </c>
    </row>
    <row r="2997" spans="10:10" x14ac:dyDescent="0.3">
      <c r="J2997" t="e">
        <f>VLOOKUP(A2997,'SPENDCAT By Product'!A:B,2,0)</f>
        <v>#N/A</v>
      </c>
    </row>
    <row r="2998" spans="10:10" x14ac:dyDescent="0.3">
      <c r="J2998" t="e">
        <f>VLOOKUP(A2998,'SPENDCAT By Product'!A:B,2,0)</f>
        <v>#N/A</v>
      </c>
    </row>
    <row r="2999" spans="10:10" x14ac:dyDescent="0.3">
      <c r="J2999" t="e">
        <f>VLOOKUP(A2999,'SPENDCAT By Product'!A:B,2,0)</f>
        <v>#N/A</v>
      </c>
    </row>
    <row r="3000" spans="10:10" x14ac:dyDescent="0.3">
      <c r="J3000" t="e">
        <f>VLOOKUP(A3000,'SPENDCAT By Product'!A:B,2,0)</f>
        <v>#N/A</v>
      </c>
    </row>
    <row r="3001" spans="10:10" x14ac:dyDescent="0.3">
      <c r="J3001" t="e">
        <f>VLOOKUP(A3001,'SPENDCAT By Product'!A:B,2,0)</f>
        <v>#N/A</v>
      </c>
    </row>
    <row r="3002" spans="10:10" x14ac:dyDescent="0.3">
      <c r="J3002" t="e">
        <f>VLOOKUP(A3002,'SPENDCAT By Product'!A:B,2,0)</f>
        <v>#N/A</v>
      </c>
    </row>
    <row r="3003" spans="10:10" x14ac:dyDescent="0.3">
      <c r="J3003" t="e">
        <f>VLOOKUP(A3003,'SPENDCAT By Product'!A:B,2,0)</f>
        <v>#N/A</v>
      </c>
    </row>
    <row r="3004" spans="10:10" x14ac:dyDescent="0.3">
      <c r="J3004" t="e">
        <f>VLOOKUP(A3004,'SPENDCAT By Product'!A:B,2,0)</f>
        <v>#N/A</v>
      </c>
    </row>
    <row r="3005" spans="10:10" x14ac:dyDescent="0.3">
      <c r="J3005" t="e">
        <f>VLOOKUP(A3005,'SPENDCAT By Product'!A:B,2,0)</f>
        <v>#N/A</v>
      </c>
    </row>
    <row r="3006" spans="10:10" x14ac:dyDescent="0.3">
      <c r="J3006" t="e">
        <f>VLOOKUP(A3006,'SPENDCAT By Product'!A:B,2,0)</f>
        <v>#N/A</v>
      </c>
    </row>
    <row r="3007" spans="10:10" x14ac:dyDescent="0.3">
      <c r="J3007" t="e">
        <f>VLOOKUP(A3007,'SPENDCAT By Product'!A:B,2,0)</f>
        <v>#N/A</v>
      </c>
    </row>
    <row r="3008" spans="10:10" x14ac:dyDescent="0.3">
      <c r="J3008" t="e">
        <f>VLOOKUP(A3008,'SPENDCAT By Product'!A:B,2,0)</f>
        <v>#N/A</v>
      </c>
    </row>
    <row r="3009" spans="10:10" x14ac:dyDescent="0.3">
      <c r="J3009" t="e">
        <f>VLOOKUP(A3009,'SPENDCAT By Product'!A:B,2,0)</f>
        <v>#N/A</v>
      </c>
    </row>
    <row r="3010" spans="10:10" x14ac:dyDescent="0.3">
      <c r="J3010" t="e">
        <f>VLOOKUP(A3010,'SPENDCAT By Product'!A:B,2,0)</f>
        <v>#N/A</v>
      </c>
    </row>
    <row r="3011" spans="10:10" x14ac:dyDescent="0.3">
      <c r="J3011" t="e">
        <f>VLOOKUP(A3011,'SPENDCAT By Product'!A:B,2,0)</f>
        <v>#N/A</v>
      </c>
    </row>
    <row r="3012" spans="10:10" x14ac:dyDescent="0.3">
      <c r="J3012" t="e">
        <f>VLOOKUP(A3012,'SPENDCAT By Product'!A:B,2,0)</f>
        <v>#N/A</v>
      </c>
    </row>
    <row r="3013" spans="10:10" x14ac:dyDescent="0.3">
      <c r="J3013" t="e">
        <f>VLOOKUP(A3013,'SPENDCAT By Product'!A:B,2,0)</f>
        <v>#N/A</v>
      </c>
    </row>
    <row r="3014" spans="10:10" x14ac:dyDescent="0.3">
      <c r="J3014" t="e">
        <f>VLOOKUP(A3014,'SPENDCAT By Product'!A:B,2,0)</f>
        <v>#N/A</v>
      </c>
    </row>
    <row r="3015" spans="10:10" x14ac:dyDescent="0.3">
      <c r="J3015" t="e">
        <f>VLOOKUP(A3015,'SPENDCAT By Product'!A:B,2,0)</f>
        <v>#N/A</v>
      </c>
    </row>
    <row r="3016" spans="10:10" x14ac:dyDescent="0.3">
      <c r="J3016" t="e">
        <f>VLOOKUP(A3016,'SPENDCAT By Product'!A:B,2,0)</f>
        <v>#N/A</v>
      </c>
    </row>
    <row r="3017" spans="10:10" x14ac:dyDescent="0.3">
      <c r="J3017" t="e">
        <f>VLOOKUP(A3017,'SPENDCAT By Product'!A:B,2,0)</f>
        <v>#N/A</v>
      </c>
    </row>
    <row r="3018" spans="10:10" x14ac:dyDescent="0.3">
      <c r="J3018" t="e">
        <f>VLOOKUP(A3018,'SPENDCAT By Product'!A:B,2,0)</f>
        <v>#N/A</v>
      </c>
    </row>
    <row r="3019" spans="10:10" x14ac:dyDescent="0.3">
      <c r="J3019" t="e">
        <f>VLOOKUP(A3019,'SPENDCAT By Product'!A:B,2,0)</f>
        <v>#N/A</v>
      </c>
    </row>
    <row r="3020" spans="10:10" x14ac:dyDescent="0.3">
      <c r="J3020" t="e">
        <f>VLOOKUP(A3020,'SPENDCAT By Product'!A:B,2,0)</f>
        <v>#N/A</v>
      </c>
    </row>
    <row r="3021" spans="10:10" x14ac:dyDescent="0.3">
      <c r="J3021" t="e">
        <f>VLOOKUP(A3021,'SPENDCAT By Product'!A:B,2,0)</f>
        <v>#N/A</v>
      </c>
    </row>
    <row r="3022" spans="10:10" x14ac:dyDescent="0.3">
      <c r="J3022" t="e">
        <f>VLOOKUP(A3022,'SPENDCAT By Product'!A:B,2,0)</f>
        <v>#N/A</v>
      </c>
    </row>
    <row r="3023" spans="10:10" x14ac:dyDescent="0.3">
      <c r="J3023" t="e">
        <f>VLOOKUP(A3023,'SPENDCAT By Product'!A:B,2,0)</f>
        <v>#N/A</v>
      </c>
    </row>
    <row r="3024" spans="10:10" x14ac:dyDescent="0.3">
      <c r="J3024" t="e">
        <f>VLOOKUP(A3024,'SPENDCAT By Product'!A:B,2,0)</f>
        <v>#N/A</v>
      </c>
    </row>
    <row r="3025" spans="10:10" x14ac:dyDescent="0.3">
      <c r="J3025" t="e">
        <f>VLOOKUP(A3025,'SPENDCAT By Product'!A:B,2,0)</f>
        <v>#N/A</v>
      </c>
    </row>
    <row r="3026" spans="10:10" x14ac:dyDescent="0.3">
      <c r="J3026" t="e">
        <f>VLOOKUP(A3026,'SPENDCAT By Product'!A:B,2,0)</f>
        <v>#N/A</v>
      </c>
    </row>
    <row r="3027" spans="10:10" x14ac:dyDescent="0.3">
      <c r="J3027" t="e">
        <f>VLOOKUP(A3027,'SPENDCAT By Product'!A:B,2,0)</f>
        <v>#N/A</v>
      </c>
    </row>
    <row r="3028" spans="10:10" x14ac:dyDescent="0.3">
      <c r="J3028" t="e">
        <f>VLOOKUP(A3028,'SPENDCAT By Product'!A:B,2,0)</f>
        <v>#N/A</v>
      </c>
    </row>
    <row r="3029" spans="10:10" x14ac:dyDescent="0.3">
      <c r="J3029" t="e">
        <f>VLOOKUP(A3029,'SPENDCAT By Product'!A:B,2,0)</f>
        <v>#N/A</v>
      </c>
    </row>
    <row r="3030" spans="10:10" x14ac:dyDescent="0.3">
      <c r="J3030" t="e">
        <f>VLOOKUP(A3030,'SPENDCAT By Product'!A:B,2,0)</f>
        <v>#N/A</v>
      </c>
    </row>
    <row r="3031" spans="10:10" x14ac:dyDescent="0.3">
      <c r="J3031" t="e">
        <f>VLOOKUP(A3031,'SPENDCAT By Product'!A:B,2,0)</f>
        <v>#N/A</v>
      </c>
    </row>
    <row r="3032" spans="10:10" x14ac:dyDescent="0.3">
      <c r="J3032" t="e">
        <f>VLOOKUP(A3032,'SPENDCAT By Product'!A:B,2,0)</f>
        <v>#N/A</v>
      </c>
    </row>
    <row r="3033" spans="10:10" x14ac:dyDescent="0.3">
      <c r="J3033" t="e">
        <f>VLOOKUP(A3033,'SPENDCAT By Product'!A:B,2,0)</f>
        <v>#N/A</v>
      </c>
    </row>
    <row r="3034" spans="10:10" x14ac:dyDescent="0.3">
      <c r="J3034" t="e">
        <f>VLOOKUP(A3034,'SPENDCAT By Product'!A:B,2,0)</f>
        <v>#N/A</v>
      </c>
    </row>
    <row r="3035" spans="10:10" x14ac:dyDescent="0.3">
      <c r="J3035" t="e">
        <f>VLOOKUP(A3035,'SPENDCAT By Product'!A:B,2,0)</f>
        <v>#N/A</v>
      </c>
    </row>
    <row r="3036" spans="10:10" x14ac:dyDescent="0.3">
      <c r="J3036" t="e">
        <f>VLOOKUP(A3036,'SPENDCAT By Product'!A:B,2,0)</f>
        <v>#N/A</v>
      </c>
    </row>
    <row r="3037" spans="10:10" x14ac:dyDescent="0.3">
      <c r="J3037" t="e">
        <f>VLOOKUP(A3037,'SPENDCAT By Product'!A:B,2,0)</f>
        <v>#N/A</v>
      </c>
    </row>
    <row r="3038" spans="10:10" x14ac:dyDescent="0.3">
      <c r="J3038" t="e">
        <f>VLOOKUP(A3038,'SPENDCAT By Product'!A:B,2,0)</f>
        <v>#N/A</v>
      </c>
    </row>
    <row r="3039" spans="10:10" x14ac:dyDescent="0.3">
      <c r="J3039" t="e">
        <f>VLOOKUP(A3039,'SPENDCAT By Product'!A:B,2,0)</f>
        <v>#N/A</v>
      </c>
    </row>
    <row r="3040" spans="10:10" x14ac:dyDescent="0.3">
      <c r="J3040" t="e">
        <f>VLOOKUP(A3040,'SPENDCAT By Product'!A:B,2,0)</f>
        <v>#N/A</v>
      </c>
    </row>
    <row r="3041" spans="10:10" x14ac:dyDescent="0.3">
      <c r="J3041" t="e">
        <f>VLOOKUP(A3041,'SPENDCAT By Product'!A:B,2,0)</f>
        <v>#N/A</v>
      </c>
    </row>
    <row r="3042" spans="10:10" x14ac:dyDescent="0.3">
      <c r="J3042" t="e">
        <f>VLOOKUP(A3042,'SPENDCAT By Product'!A:B,2,0)</f>
        <v>#N/A</v>
      </c>
    </row>
    <row r="3043" spans="10:10" x14ac:dyDescent="0.3">
      <c r="J3043" t="e">
        <f>VLOOKUP(A3043,'SPENDCAT By Product'!A:B,2,0)</f>
        <v>#N/A</v>
      </c>
    </row>
    <row r="3044" spans="10:10" x14ac:dyDescent="0.3">
      <c r="J3044" t="e">
        <f>VLOOKUP(A3044,'SPENDCAT By Product'!A:B,2,0)</f>
        <v>#N/A</v>
      </c>
    </row>
    <row r="3045" spans="10:10" x14ac:dyDescent="0.3">
      <c r="J3045" t="e">
        <f>VLOOKUP(A3045,'SPENDCAT By Product'!A:B,2,0)</f>
        <v>#N/A</v>
      </c>
    </row>
    <row r="3046" spans="10:10" x14ac:dyDescent="0.3">
      <c r="J3046" t="e">
        <f>VLOOKUP(A3046,'SPENDCAT By Product'!A:B,2,0)</f>
        <v>#N/A</v>
      </c>
    </row>
    <row r="3047" spans="10:10" x14ac:dyDescent="0.3">
      <c r="J3047" t="e">
        <f>VLOOKUP(A3047,'SPENDCAT By Product'!A:B,2,0)</f>
        <v>#N/A</v>
      </c>
    </row>
    <row r="3048" spans="10:10" x14ac:dyDescent="0.3">
      <c r="J3048" t="e">
        <f>VLOOKUP(A3048,'SPENDCAT By Product'!A:B,2,0)</f>
        <v>#N/A</v>
      </c>
    </row>
    <row r="3049" spans="10:10" x14ac:dyDescent="0.3">
      <c r="J3049" t="e">
        <f>VLOOKUP(A3049,'SPENDCAT By Product'!A:B,2,0)</f>
        <v>#N/A</v>
      </c>
    </row>
    <row r="3050" spans="10:10" x14ac:dyDescent="0.3">
      <c r="J3050" t="e">
        <f>VLOOKUP(A3050,'SPENDCAT By Product'!A:B,2,0)</f>
        <v>#N/A</v>
      </c>
    </row>
    <row r="3051" spans="10:10" x14ac:dyDescent="0.3">
      <c r="J3051" t="e">
        <f>VLOOKUP(A3051,'SPENDCAT By Product'!A:B,2,0)</f>
        <v>#N/A</v>
      </c>
    </row>
    <row r="3052" spans="10:10" x14ac:dyDescent="0.3">
      <c r="J3052" t="e">
        <f>VLOOKUP(A3052,'SPENDCAT By Product'!A:B,2,0)</f>
        <v>#N/A</v>
      </c>
    </row>
    <row r="3053" spans="10:10" x14ac:dyDescent="0.3">
      <c r="J3053" t="e">
        <f>VLOOKUP(A3053,'SPENDCAT By Product'!A:B,2,0)</f>
        <v>#N/A</v>
      </c>
    </row>
    <row r="3054" spans="10:10" x14ac:dyDescent="0.3">
      <c r="J3054" t="e">
        <f>VLOOKUP(A3054,'SPENDCAT By Product'!A:B,2,0)</f>
        <v>#N/A</v>
      </c>
    </row>
    <row r="3055" spans="10:10" x14ac:dyDescent="0.3">
      <c r="J3055" t="e">
        <f>VLOOKUP(A3055,'SPENDCAT By Product'!A:B,2,0)</f>
        <v>#N/A</v>
      </c>
    </row>
    <row r="3056" spans="10:10" x14ac:dyDescent="0.3">
      <c r="J3056" t="e">
        <f>VLOOKUP(A3056,'SPENDCAT By Product'!A:B,2,0)</f>
        <v>#N/A</v>
      </c>
    </row>
    <row r="3057" spans="10:10" x14ac:dyDescent="0.3">
      <c r="J3057" t="e">
        <f>VLOOKUP(A3057,'SPENDCAT By Product'!A:B,2,0)</f>
        <v>#N/A</v>
      </c>
    </row>
    <row r="3058" spans="10:10" x14ac:dyDescent="0.3">
      <c r="J3058" t="e">
        <f>VLOOKUP(A3058,'SPENDCAT By Product'!A:B,2,0)</f>
        <v>#N/A</v>
      </c>
    </row>
    <row r="3059" spans="10:10" x14ac:dyDescent="0.3">
      <c r="J3059" t="e">
        <f>VLOOKUP(A3059,'SPENDCAT By Product'!A:B,2,0)</f>
        <v>#N/A</v>
      </c>
    </row>
    <row r="3060" spans="10:10" x14ac:dyDescent="0.3">
      <c r="J3060" t="e">
        <f>VLOOKUP(A3060,'SPENDCAT By Product'!A:B,2,0)</f>
        <v>#N/A</v>
      </c>
    </row>
    <row r="3061" spans="10:10" x14ac:dyDescent="0.3">
      <c r="J3061" t="e">
        <f>VLOOKUP(A3061,'SPENDCAT By Product'!A:B,2,0)</f>
        <v>#N/A</v>
      </c>
    </row>
    <row r="3062" spans="10:10" x14ac:dyDescent="0.3">
      <c r="J3062" t="e">
        <f>VLOOKUP(A3062,'SPENDCAT By Product'!A:B,2,0)</f>
        <v>#N/A</v>
      </c>
    </row>
    <row r="3063" spans="10:10" x14ac:dyDescent="0.3">
      <c r="J3063" t="e">
        <f>VLOOKUP(A3063,'SPENDCAT By Product'!A:B,2,0)</f>
        <v>#N/A</v>
      </c>
    </row>
    <row r="3064" spans="10:10" x14ac:dyDescent="0.3">
      <c r="J3064" t="e">
        <f>VLOOKUP(A3064,'SPENDCAT By Product'!A:B,2,0)</f>
        <v>#N/A</v>
      </c>
    </row>
    <row r="3065" spans="10:10" x14ac:dyDescent="0.3">
      <c r="J3065" t="e">
        <f>VLOOKUP(A3065,'SPENDCAT By Product'!A:B,2,0)</f>
        <v>#N/A</v>
      </c>
    </row>
    <row r="3066" spans="10:10" x14ac:dyDescent="0.3">
      <c r="J3066" t="e">
        <f>VLOOKUP(A3066,'SPENDCAT By Product'!A:B,2,0)</f>
        <v>#N/A</v>
      </c>
    </row>
    <row r="3067" spans="10:10" x14ac:dyDescent="0.3">
      <c r="J3067" t="e">
        <f>VLOOKUP(A3067,'SPENDCAT By Product'!A:B,2,0)</f>
        <v>#N/A</v>
      </c>
    </row>
    <row r="3068" spans="10:10" x14ac:dyDescent="0.3">
      <c r="J3068" t="e">
        <f>VLOOKUP(A3068,'SPENDCAT By Product'!A:B,2,0)</f>
        <v>#N/A</v>
      </c>
    </row>
    <row r="3069" spans="10:10" x14ac:dyDescent="0.3">
      <c r="J3069" t="e">
        <f>VLOOKUP(A3069,'SPENDCAT By Product'!A:B,2,0)</f>
        <v>#N/A</v>
      </c>
    </row>
    <row r="3070" spans="10:10" x14ac:dyDescent="0.3">
      <c r="J3070" t="e">
        <f>VLOOKUP(A3070,'SPENDCAT By Product'!A:B,2,0)</f>
        <v>#N/A</v>
      </c>
    </row>
    <row r="3071" spans="10:10" x14ac:dyDescent="0.3">
      <c r="J3071" t="e">
        <f>VLOOKUP(A3071,'SPENDCAT By Product'!A:B,2,0)</f>
        <v>#N/A</v>
      </c>
    </row>
    <row r="3072" spans="10:10" x14ac:dyDescent="0.3">
      <c r="J3072" t="e">
        <f>VLOOKUP(A3072,'SPENDCAT By Product'!A:B,2,0)</f>
        <v>#N/A</v>
      </c>
    </row>
    <row r="3073" spans="10:10" x14ac:dyDescent="0.3">
      <c r="J3073" t="e">
        <f>VLOOKUP(A3073,'SPENDCAT By Product'!A:B,2,0)</f>
        <v>#N/A</v>
      </c>
    </row>
    <row r="3074" spans="10:10" x14ac:dyDescent="0.3">
      <c r="J3074" t="e">
        <f>VLOOKUP(A3074,'SPENDCAT By Product'!A:B,2,0)</f>
        <v>#N/A</v>
      </c>
    </row>
    <row r="3075" spans="10:10" x14ac:dyDescent="0.3">
      <c r="J3075" t="e">
        <f>VLOOKUP(A3075,'SPENDCAT By Product'!A:B,2,0)</f>
        <v>#N/A</v>
      </c>
    </row>
    <row r="3076" spans="10:10" x14ac:dyDescent="0.3">
      <c r="J3076" t="e">
        <f>VLOOKUP(A3076,'SPENDCAT By Product'!A:B,2,0)</f>
        <v>#N/A</v>
      </c>
    </row>
    <row r="3077" spans="10:10" x14ac:dyDescent="0.3">
      <c r="J3077" t="e">
        <f>VLOOKUP(A3077,'SPENDCAT By Product'!A:B,2,0)</f>
        <v>#N/A</v>
      </c>
    </row>
    <row r="3078" spans="10:10" x14ac:dyDescent="0.3">
      <c r="J3078" t="e">
        <f>VLOOKUP(A3078,'SPENDCAT By Product'!A:B,2,0)</f>
        <v>#N/A</v>
      </c>
    </row>
    <row r="3079" spans="10:10" x14ac:dyDescent="0.3">
      <c r="J3079" t="e">
        <f>VLOOKUP(A3079,'SPENDCAT By Product'!A:B,2,0)</f>
        <v>#N/A</v>
      </c>
    </row>
    <row r="3080" spans="10:10" x14ac:dyDescent="0.3">
      <c r="J3080" t="e">
        <f>VLOOKUP(A3080,'SPENDCAT By Product'!A:B,2,0)</f>
        <v>#N/A</v>
      </c>
    </row>
    <row r="3081" spans="10:10" x14ac:dyDescent="0.3">
      <c r="J3081" t="e">
        <f>VLOOKUP(A3081,'SPENDCAT By Product'!A:B,2,0)</f>
        <v>#N/A</v>
      </c>
    </row>
    <row r="3082" spans="10:10" x14ac:dyDescent="0.3">
      <c r="J3082" t="e">
        <f>VLOOKUP(A3082,'SPENDCAT By Product'!A:B,2,0)</f>
        <v>#N/A</v>
      </c>
    </row>
    <row r="3083" spans="10:10" x14ac:dyDescent="0.3">
      <c r="J3083" t="e">
        <f>VLOOKUP(A3083,'SPENDCAT By Product'!A:B,2,0)</f>
        <v>#N/A</v>
      </c>
    </row>
    <row r="3084" spans="10:10" x14ac:dyDescent="0.3">
      <c r="J3084" t="e">
        <f>VLOOKUP(A3084,'SPENDCAT By Product'!A:B,2,0)</f>
        <v>#N/A</v>
      </c>
    </row>
    <row r="3085" spans="10:10" x14ac:dyDescent="0.3">
      <c r="J3085" t="e">
        <f>VLOOKUP(A3085,'SPENDCAT By Product'!A:B,2,0)</f>
        <v>#N/A</v>
      </c>
    </row>
    <row r="3086" spans="10:10" x14ac:dyDescent="0.3">
      <c r="J3086" t="e">
        <f>VLOOKUP(A3086,'SPENDCAT By Product'!A:B,2,0)</f>
        <v>#N/A</v>
      </c>
    </row>
    <row r="3087" spans="10:10" x14ac:dyDescent="0.3">
      <c r="J3087" t="e">
        <f>VLOOKUP(A3087,'SPENDCAT By Product'!A:B,2,0)</f>
        <v>#N/A</v>
      </c>
    </row>
    <row r="3088" spans="10:10" x14ac:dyDescent="0.3">
      <c r="J3088" t="e">
        <f>VLOOKUP(A3088,'SPENDCAT By Product'!A:B,2,0)</f>
        <v>#N/A</v>
      </c>
    </row>
    <row r="3089" spans="10:10" x14ac:dyDescent="0.3">
      <c r="J3089" t="e">
        <f>VLOOKUP(A3089,'SPENDCAT By Product'!A:B,2,0)</f>
        <v>#N/A</v>
      </c>
    </row>
    <row r="3090" spans="10:10" x14ac:dyDescent="0.3">
      <c r="J3090" t="e">
        <f>VLOOKUP(A3090,'SPENDCAT By Product'!A:B,2,0)</f>
        <v>#N/A</v>
      </c>
    </row>
    <row r="3091" spans="10:10" x14ac:dyDescent="0.3">
      <c r="J3091" t="e">
        <f>VLOOKUP(A3091,'SPENDCAT By Product'!A:B,2,0)</f>
        <v>#N/A</v>
      </c>
    </row>
    <row r="3092" spans="10:10" x14ac:dyDescent="0.3">
      <c r="J3092" t="e">
        <f>VLOOKUP(A3092,'SPENDCAT By Product'!A:B,2,0)</f>
        <v>#N/A</v>
      </c>
    </row>
    <row r="3093" spans="10:10" x14ac:dyDescent="0.3">
      <c r="J3093" t="e">
        <f>VLOOKUP(A3093,'SPENDCAT By Product'!A:B,2,0)</f>
        <v>#N/A</v>
      </c>
    </row>
    <row r="3094" spans="10:10" x14ac:dyDescent="0.3">
      <c r="J3094" t="e">
        <f>VLOOKUP(A3094,'SPENDCAT By Product'!A:B,2,0)</f>
        <v>#N/A</v>
      </c>
    </row>
    <row r="3095" spans="10:10" x14ac:dyDescent="0.3">
      <c r="J3095" t="e">
        <f>VLOOKUP(A3095,'SPENDCAT By Product'!A:B,2,0)</f>
        <v>#N/A</v>
      </c>
    </row>
    <row r="3096" spans="10:10" x14ac:dyDescent="0.3">
      <c r="J3096" t="e">
        <f>VLOOKUP(A3096,'SPENDCAT By Product'!A:B,2,0)</f>
        <v>#N/A</v>
      </c>
    </row>
    <row r="3097" spans="10:10" x14ac:dyDescent="0.3">
      <c r="J3097" t="e">
        <f>VLOOKUP(A3097,'SPENDCAT By Product'!A:B,2,0)</f>
        <v>#N/A</v>
      </c>
    </row>
    <row r="3098" spans="10:10" x14ac:dyDescent="0.3">
      <c r="J3098" t="e">
        <f>VLOOKUP(A3098,'SPENDCAT By Product'!A:B,2,0)</f>
        <v>#N/A</v>
      </c>
    </row>
    <row r="3099" spans="10:10" x14ac:dyDescent="0.3">
      <c r="J3099" t="e">
        <f>VLOOKUP(A3099,'SPENDCAT By Product'!A:B,2,0)</f>
        <v>#N/A</v>
      </c>
    </row>
    <row r="3100" spans="10:10" x14ac:dyDescent="0.3">
      <c r="J3100" t="e">
        <f>VLOOKUP(A3100,'SPENDCAT By Product'!A:B,2,0)</f>
        <v>#N/A</v>
      </c>
    </row>
    <row r="3101" spans="10:10" x14ac:dyDescent="0.3">
      <c r="J3101" t="e">
        <f>VLOOKUP(A3101,'SPENDCAT By Product'!A:B,2,0)</f>
        <v>#N/A</v>
      </c>
    </row>
    <row r="3102" spans="10:10" x14ac:dyDescent="0.3">
      <c r="J3102" t="e">
        <f>VLOOKUP(A3102,'SPENDCAT By Product'!A:B,2,0)</f>
        <v>#N/A</v>
      </c>
    </row>
    <row r="3103" spans="10:10" x14ac:dyDescent="0.3">
      <c r="J3103" t="e">
        <f>VLOOKUP(A3103,'SPENDCAT By Product'!A:B,2,0)</f>
        <v>#N/A</v>
      </c>
    </row>
    <row r="3104" spans="10:10" x14ac:dyDescent="0.3">
      <c r="J3104" t="e">
        <f>VLOOKUP(A3104,'SPENDCAT By Product'!A:B,2,0)</f>
        <v>#N/A</v>
      </c>
    </row>
    <row r="3105" spans="10:10" x14ac:dyDescent="0.3">
      <c r="J3105" t="e">
        <f>VLOOKUP(A3105,'SPENDCAT By Product'!A:B,2,0)</f>
        <v>#N/A</v>
      </c>
    </row>
    <row r="3106" spans="10:10" x14ac:dyDescent="0.3">
      <c r="J3106" t="e">
        <f>VLOOKUP(A3106,'SPENDCAT By Product'!A:B,2,0)</f>
        <v>#N/A</v>
      </c>
    </row>
    <row r="3107" spans="10:10" x14ac:dyDescent="0.3">
      <c r="J3107" t="e">
        <f>VLOOKUP(A3107,'SPENDCAT By Product'!A:B,2,0)</f>
        <v>#N/A</v>
      </c>
    </row>
    <row r="3108" spans="10:10" x14ac:dyDescent="0.3">
      <c r="J3108" t="e">
        <f>VLOOKUP(A3108,'SPENDCAT By Product'!A:B,2,0)</f>
        <v>#N/A</v>
      </c>
    </row>
    <row r="3109" spans="10:10" x14ac:dyDescent="0.3">
      <c r="J3109" t="e">
        <f>VLOOKUP(A3109,'SPENDCAT By Product'!A:B,2,0)</f>
        <v>#N/A</v>
      </c>
    </row>
    <row r="3110" spans="10:10" x14ac:dyDescent="0.3">
      <c r="J3110" t="e">
        <f>VLOOKUP(A3110,'SPENDCAT By Product'!A:B,2,0)</f>
        <v>#N/A</v>
      </c>
    </row>
    <row r="3111" spans="10:10" x14ac:dyDescent="0.3">
      <c r="J3111" t="e">
        <f>VLOOKUP(A3111,'SPENDCAT By Product'!A:B,2,0)</f>
        <v>#N/A</v>
      </c>
    </row>
    <row r="3112" spans="10:10" x14ac:dyDescent="0.3">
      <c r="J3112" t="e">
        <f>VLOOKUP(A3112,'SPENDCAT By Product'!A:B,2,0)</f>
        <v>#N/A</v>
      </c>
    </row>
    <row r="3113" spans="10:10" x14ac:dyDescent="0.3">
      <c r="J3113" t="e">
        <f>VLOOKUP(A3113,'SPENDCAT By Product'!A:B,2,0)</f>
        <v>#N/A</v>
      </c>
    </row>
    <row r="3114" spans="10:10" x14ac:dyDescent="0.3">
      <c r="J3114" t="e">
        <f>VLOOKUP(A3114,'SPENDCAT By Product'!A:B,2,0)</f>
        <v>#N/A</v>
      </c>
    </row>
  </sheetData>
  <phoneticPr fontId="12" type="noConversion"/>
  <pageMargins left="0.7" right="0.7" top="0.75" bottom="0.75" header="0.3" footer="0.3"/>
  <pageSetup paperSize="9" orientation="portrait" r:id="rId1"/>
  <headerFoot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9"/>
  <sheetViews>
    <sheetView topLeftCell="A4" workbookViewId="0">
      <selection activeCell="C8" sqref="C8"/>
    </sheetView>
  </sheetViews>
  <sheetFormatPr defaultRowHeight="14.4" x14ac:dyDescent="0.3"/>
  <cols>
    <col min="1" max="1" width="7" bestFit="1" customWidth="1"/>
    <col min="2" max="2" width="12" style="28" bestFit="1" customWidth="1"/>
    <col min="3" max="3" width="42.88671875" bestFit="1" customWidth="1"/>
    <col min="4" max="4" width="9" style="28" bestFit="1" customWidth="1"/>
    <col min="5" max="5" width="53.88671875" customWidth="1"/>
    <col min="6" max="6" width="7.44140625" customWidth="1"/>
    <col min="7" max="7" width="16.33203125" style="28" customWidth="1"/>
    <col min="8" max="8" width="14" style="6" bestFit="1" customWidth="1"/>
    <col min="9" max="9" width="13" style="7" customWidth="1"/>
    <col min="10" max="10" width="46.33203125" style="7" customWidth="1"/>
    <col min="11" max="11" width="13.88671875" bestFit="1" customWidth="1"/>
    <col min="12" max="12" width="18.44140625" bestFit="1" customWidth="1"/>
    <col min="13" max="13" width="21.44140625" customWidth="1"/>
    <col min="15" max="15" width="10.109375" bestFit="1" customWidth="1"/>
    <col min="16" max="16" width="12" customWidth="1"/>
  </cols>
  <sheetData>
    <row r="1" spans="1:13" x14ac:dyDescent="0.3">
      <c r="A1" s="2" t="s">
        <v>0</v>
      </c>
      <c r="B1" s="41" t="s">
        <v>1</v>
      </c>
      <c r="C1" s="2" t="s">
        <v>2</v>
      </c>
      <c r="D1" s="41" t="s">
        <v>3</v>
      </c>
      <c r="E1" s="2" t="s">
        <v>4</v>
      </c>
      <c r="F1" s="2" t="s">
        <v>5</v>
      </c>
      <c r="G1" s="22" t="s">
        <v>7</v>
      </c>
      <c r="H1" s="5" t="s">
        <v>6</v>
      </c>
      <c r="I1" s="34" t="s">
        <v>1183</v>
      </c>
      <c r="J1" t="s">
        <v>1182</v>
      </c>
      <c r="L1" s="9" t="s">
        <v>1184</v>
      </c>
      <c r="M1" s="18" t="s">
        <v>1198</v>
      </c>
    </row>
    <row r="2" spans="1:13" x14ac:dyDescent="0.3">
      <c r="A2">
        <v>69300</v>
      </c>
      <c r="B2" s="28">
        <v>69300</v>
      </c>
      <c r="C2" t="s">
        <v>8</v>
      </c>
      <c r="D2" s="28">
        <v>6312</v>
      </c>
      <c r="E2" t="s">
        <v>1601</v>
      </c>
      <c r="F2" t="s">
        <v>1240</v>
      </c>
      <c r="G2" s="3">
        <v>933295.79</v>
      </c>
      <c r="H2" s="6">
        <v>400226014</v>
      </c>
      <c r="I2" t="str">
        <f>VLOOKUP(H2,'ORDER WITH PRODUCT'!H:J,3,0)</f>
        <v>CWK006005</v>
      </c>
      <c r="J2" t="str">
        <f>VLOOKUP(I2,'SPENDCAT By Product'!B:C,2,0)</f>
        <v>Other Contracts (Works)</v>
      </c>
      <c r="K2">
        <f>VLOOKUP(H2,'ORDER WITH PRODUCT'!H:J,2,0)</f>
        <v>933295.79</v>
      </c>
      <c r="L2" s="8">
        <f t="shared" ref="L2:L4" si="0">G2-K2</f>
        <v>0</v>
      </c>
    </row>
    <row r="3" spans="1:13" x14ac:dyDescent="0.3">
      <c r="A3">
        <v>69300</v>
      </c>
      <c r="B3" s="28">
        <v>69300</v>
      </c>
      <c r="C3" t="s">
        <v>8</v>
      </c>
      <c r="D3" s="28">
        <v>6312</v>
      </c>
      <c r="E3" t="s">
        <v>1601</v>
      </c>
      <c r="F3" t="s">
        <v>1240</v>
      </c>
      <c r="G3" s="3">
        <v>756855.46</v>
      </c>
      <c r="H3" s="6">
        <v>400226015</v>
      </c>
      <c r="I3" t="str">
        <f>VLOOKUP(H3,'ORDER WITH PRODUCT'!H:J,3,0)</f>
        <v>CWK006005</v>
      </c>
      <c r="J3" t="str">
        <f>VLOOKUP(I3,'SPENDCAT By Product'!B:C,2,0)</f>
        <v>Other Contracts (Works)</v>
      </c>
      <c r="K3">
        <f>VLOOKUP(H3,'ORDER WITH PRODUCT'!H:J,2,0)</f>
        <v>756855.46</v>
      </c>
      <c r="L3" s="8">
        <f t="shared" si="0"/>
        <v>0</v>
      </c>
    </row>
    <row r="4" spans="1:13" x14ac:dyDescent="0.3">
      <c r="A4">
        <v>69300</v>
      </c>
      <c r="B4" s="28">
        <v>69300</v>
      </c>
      <c r="C4" t="s">
        <v>8</v>
      </c>
      <c r="D4" s="28">
        <v>6312</v>
      </c>
      <c r="E4" t="s">
        <v>1601</v>
      </c>
      <c r="F4" t="s">
        <v>1240</v>
      </c>
      <c r="G4" s="3">
        <v>361818.32</v>
      </c>
      <c r="H4" s="6">
        <v>400224826</v>
      </c>
      <c r="I4" t="str">
        <f>VLOOKUP(H4,'ORDER WITH PRODUCT'!H:J,3,0)</f>
        <v>CWK006005</v>
      </c>
      <c r="J4" t="str">
        <f>VLOOKUP(I4,'SPENDCAT By Product'!B:C,2,0)</f>
        <v>Other Contracts (Works)</v>
      </c>
      <c r="K4">
        <f>VLOOKUP(H4,'ORDER WITH PRODUCT'!H:J,2,0)</f>
        <v>361818.32</v>
      </c>
      <c r="L4" s="8">
        <f t="shared" si="0"/>
        <v>0</v>
      </c>
    </row>
    <row r="5" spans="1:13" x14ac:dyDescent="0.3">
      <c r="A5">
        <v>69300</v>
      </c>
      <c r="B5" s="28">
        <v>65500</v>
      </c>
      <c r="C5" t="s">
        <v>9</v>
      </c>
      <c r="D5" s="28">
        <v>722597</v>
      </c>
      <c r="E5" t="s">
        <v>1602</v>
      </c>
      <c r="F5" t="s">
        <v>1240</v>
      </c>
      <c r="G5">
        <v>179497.25</v>
      </c>
      <c r="H5">
        <v>400226051</v>
      </c>
      <c r="I5" t="str">
        <f>VLOOKUP(H5,'ORDER WITH PRODUCT'!H:J,3,0)</f>
        <v>CWK006003</v>
      </c>
      <c r="J5" t="str">
        <f>VLOOKUP(I5,'SPENDCAT By Product'!B:C,2,0)</f>
        <v>Roads Works Contracts</v>
      </c>
      <c r="K5">
        <f>VLOOKUP(H5,'ORDER WITH PRODUCT'!H:J,2,0)</f>
        <v>91849.14</v>
      </c>
      <c r="L5" s="8">
        <f t="shared" ref="L5:L12" si="1">G5-K5</f>
        <v>87648.11</v>
      </c>
      <c r="M5" t="s">
        <v>1855</v>
      </c>
    </row>
    <row r="6" spans="1:13" x14ac:dyDescent="0.3">
      <c r="A6">
        <v>69300</v>
      </c>
      <c r="B6" s="28">
        <v>65500</v>
      </c>
      <c r="C6" t="s">
        <v>9</v>
      </c>
      <c r="D6" s="28">
        <v>17804</v>
      </c>
      <c r="E6" t="s">
        <v>1603</v>
      </c>
      <c r="F6" t="s">
        <v>1240</v>
      </c>
      <c r="G6">
        <v>177253.76000000001</v>
      </c>
      <c r="H6">
        <v>400223246</v>
      </c>
      <c r="I6" t="str">
        <f>VLOOKUP(H6,'ORDER WITH PRODUCT'!H:J,3,0)</f>
        <v>CWK006003</v>
      </c>
      <c r="J6" t="str">
        <f>VLOOKUP(I6,'SPENDCAT By Product'!B:C,2,0)</f>
        <v>Roads Works Contracts</v>
      </c>
      <c r="K6">
        <f>VLOOKUP(H6,'ORDER WITH PRODUCT'!H:J,2,0)</f>
        <v>177253.76000000001</v>
      </c>
      <c r="L6" s="8">
        <f t="shared" si="1"/>
        <v>0</v>
      </c>
    </row>
    <row r="7" spans="1:13" x14ac:dyDescent="0.3">
      <c r="A7">
        <v>65700</v>
      </c>
      <c r="B7" s="28">
        <v>13200</v>
      </c>
      <c r="C7" s="18" t="s">
        <v>1857</v>
      </c>
      <c r="D7" s="28">
        <v>1140</v>
      </c>
      <c r="E7" t="s">
        <v>1604</v>
      </c>
      <c r="F7" t="s">
        <v>1240</v>
      </c>
      <c r="G7">
        <v>137707.75</v>
      </c>
      <c r="H7">
        <v>400225427</v>
      </c>
      <c r="I7" t="str">
        <f>VLOOKUP(H7,'ORDER WITH PRODUCT'!H:J,3,0)</f>
        <v>EQP010005</v>
      </c>
      <c r="J7" t="str">
        <f>VLOOKUP(I7,'SPENDCAT By Product'!B:C,2,0)</f>
        <v>Purchase of Attachments for Tractors &amp; Other Plant</v>
      </c>
      <c r="K7">
        <f>VLOOKUP(H7,'ORDER WITH PRODUCT'!H:J,2,0)</f>
        <v>137707.75</v>
      </c>
      <c r="L7" s="8">
        <f t="shared" si="1"/>
        <v>0</v>
      </c>
    </row>
    <row r="8" spans="1:13" x14ac:dyDescent="0.3">
      <c r="A8">
        <v>69300</v>
      </c>
      <c r="B8" s="28">
        <v>65500</v>
      </c>
      <c r="C8" t="s">
        <v>9</v>
      </c>
      <c r="D8" s="28">
        <v>17804</v>
      </c>
      <c r="E8" t="s">
        <v>1603</v>
      </c>
      <c r="F8" t="s">
        <v>1240</v>
      </c>
      <c r="G8">
        <v>133501.51</v>
      </c>
      <c r="H8">
        <v>400223265</v>
      </c>
      <c r="I8" t="str">
        <f>VLOOKUP(H8,'ORDER WITH PRODUCT'!H:J,3,0)</f>
        <v>CWK006003</v>
      </c>
      <c r="J8" t="str">
        <f>VLOOKUP(I8,'SPENDCAT By Product'!B:C,2,0)</f>
        <v>Roads Works Contracts</v>
      </c>
      <c r="K8">
        <f>VLOOKUP(H8,'ORDER WITH PRODUCT'!H:J,2,0)</f>
        <v>133501.51</v>
      </c>
      <c r="L8" s="8">
        <f t="shared" si="1"/>
        <v>0</v>
      </c>
    </row>
    <row r="9" spans="1:13" x14ac:dyDescent="0.3">
      <c r="A9">
        <v>69300</v>
      </c>
      <c r="B9" s="28">
        <v>65500</v>
      </c>
      <c r="C9" t="s">
        <v>9</v>
      </c>
      <c r="D9" s="28">
        <v>722597</v>
      </c>
      <c r="E9" t="s">
        <v>1602</v>
      </c>
      <c r="F9" t="s">
        <v>1240</v>
      </c>
      <c r="G9">
        <v>133246.45000000001</v>
      </c>
      <c r="H9">
        <v>400225443</v>
      </c>
      <c r="I9" t="str">
        <f>VLOOKUP(H9,'ORDER WITH PRODUCT'!H:J,3,0)</f>
        <v>CWK006003</v>
      </c>
      <c r="J9" t="str">
        <f>VLOOKUP(I9,'SPENDCAT By Product'!B:C,2,0)</f>
        <v>Roads Works Contracts</v>
      </c>
      <c r="K9">
        <f>VLOOKUP(H9,'ORDER WITH PRODUCT'!H:J,2,0)</f>
        <v>93557.77</v>
      </c>
      <c r="L9" s="8">
        <f t="shared" si="1"/>
        <v>39688.680000000008</v>
      </c>
      <c r="M9" t="s">
        <v>1855</v>
      </c>
    </row>
    <row r="10" spans="1:13" x14ac:dyDescent="0.3">
      <c r="A10">
        <v>69300</v>
      </c>
      <c r="B10" s="28">
        <v>65500</v>
      </c>
      <c r="C10" t="s">
        <v>9</v>
      </c>
      <c r="D10" s="28">
        <v>17804</v>
      </c>
      <c r="E10" t="s">
        <v>1603</v>
      </c>
      <c r="F10" t="s">
        <v>1240</v>
      </c>
      <c r="G10">
        <v>131851.28</v>
      </c>
      <c r="H10">
        <v>400223260</v>
      </c>
      <c r="I10" t="str">
        <f>VLOOKUP(H10,'ORDER WITH PRODUCT'!H:J,3,0)</f>
        <v>CWK006003</v>
      </c>
      <c r="J10" t="str">
        <f>VLOOKUP(I10,'SPENDCAT By Product'!B:C,2,0)</f>
        <v>Roads Works Contracts</v>
      </c>
      <c r="K10">
        <f>VLOOKUP(H10,'ORDER WITH PRODUCT'!H:J,2,0)</f>
        <v>131851.28</v>
      </c>
      <c r="L10" s="8">
        <f t="shared" si="1"/>
        <v>0</v>
      </c>
    </row>
    <row r="11" spans="1:13" x14ac:dyDescent="0.3">
      <c r="A11">
        <v>79000</v>
      </c>
      <c r="B11" s="28">
        <v>79900</v>
      </c>
      <c r="C11" t="s">
        <v>1249</v>
      </c>
      <c r="D11" s="28">
        <v>19311</v>
      </c>
      <c r="E11" t="s">
        <v>1550</v>
      </c>
      <c r="F11" t="s">
        <v>1240</v>
      </c>
      <c r="G11" s="3">
        <v>131737.92000000001</v>
      </c>
      <c r="H11" s="6">
        <v>400225517</v>
      </c>
      <c r="I11" t="str">
        <f>VLOOKUP(H11,'ORDER WITH PRODUCT'!H:J,3,0)</f>
        <v>CPS004006</v>
      </c>
      <c r="J11" t="str">
        <f>VLOOKUP(I11,'SPENDCAT By Product'!B:C,2,0)</f>
        <v>Architectural Consultancy</v>
      </c>
      <c r="K11">
        <f>VLOOKUP(H11,'ORDER WITH PRODUCT'!H:J,2,0)</f>
        <v>131737.92000000001</v>
      </c>
      <c r="L11" s="8">
        <f t="shared" si="1"/>
        <v>0</v>
      </c>
    </row>
    <row r="12" spans="1:13" x14ac:dyDescent="0.3">
      <c r="A12">
        <v>69300</v>
      </c>
      <c r="B12" s="28">
        <v>65500</v>
      </c>
      <c r="C12" t="s">
        <v>9</v>
      </c>
      <c r="D12" s="28">
        <v>17804</v>
      </c>
      <c r="E12" t="s">
        <v>1603</v>
      </c>
      <c r="F12" t="s">
        <v>1240</v>
      </c>
      <c r="G12" s="3">
        <v>131100.24</v>
      </c>
      <c r="H12" s="6">
        <v>400223264</v>
      </c>
      <c r="I12" t="str">
        <f>VLOOKUP(H12,'ORDER WITH PRODUCT'!H:J,3,0)</f>
        <v>CWK006003</v>
      </c>
      <c r="J12" t="str">
        <f>VLOOKUP(I12,'SPENDCAT By Product'!B:C,2,0)</f>
        <v>Roads Works Contracts</v>
      </c>
      <c r="K12">
        <f>VLOOKUP(H12,'ORDER WITH PRODUCT'!H:J,2,0)</f>
        <v>131100.24</v>
      </c>
      <c r="L12" s="8">
        <f t="shared" si="1"/>
        <v>0</v>
      </c>
    </row>
    <row r="13" spans="1:13" x14ac:dyDescent="0.3">
      <c r="A13">
        <v>69300</v>
      </c>
      <c r="B13" s="28">
        <v>65500</v>
      </c>
      <c r="C13" t="s">
        <v>9</v>
      </c>
      <c r="D13" s="28">
        <v>17804</v>
      </c>
      <c r="E13" t="s">
        <v>1603</v>
      </c>
      <c r="F13" t="s">
        <v>1240</v>
      </c>
      <c r="G13" s="3">
        <v>125156.84</v>
      </c>
      <c r="H13" s="6">
        <v>400223252</v>
      </c>
      <c r="I13" t="str">
        <f>VLOOKUP(H13,'ORDER WITH PRODUCT'!H:J,3,0)</f>
        <v>CWK006003</v>
      </c>
      <c r="J13" t="str">
        <f>VLOOKUP(I13,'SPENDCAT By Product'!B:C,2,0)</f>
        <v>Roads Works Contracts</v>
      </c>
      <c r="K13">
        <f>VLOOKUP(H13,'ORDER WITH PRODUCT'!H:J,2,0)</f>
        <v>125156.84</v>
      </c>
      <c r="L13" s="8">
        <f t="shared" ref="L13:L27" si="2">G13-K13</f>
        <v>0</v>
      </c>
    </row>
    <row r="14" spans="1:13" x14ac:dyDescent="0.3">
      <c r="A14">
        <v>79000</v>
      </c>
      <c r="B14" s="28">
        <v>79900</v>
      </c>
      <c r="C14" t="s">
        <v>1249</v>
      </c>
      <c r="D14" s="28">
        <v>17995</v>
      </c>
      <c r="E14" t="s">
        <v>1605</v>
      </c>
      <c r="F14" t="s">
        <v>1240</v>
      </c>
      <c r="G14" s="28">
        <v>120464.3</v>
      </c>
      <c r="H14" s="6">
        <v>400225083</v>
      </c>
      <c r="I14" t="str">
        <f>VLOOKUP(H14,'ORDER WITH PRODUCT'!H:J,3,0)</f>
        <v>CPS004006</v>
      </c>
      <c r="J14" t="str">
        <f>VLOOKUP(I14,'SPENDCAT By Product'!B:C,2,0)</f>
        <v>Architectural Consultancy</v>
      </c>
      <c r="K14">
        <f>VLOOKUP(H14,'ORDER WITH PRODUCT'!H:J,2,0)</f>
        <v>120464.3</v>
      </c>
      <c r="L14" s="8">
        <f t="shared" si="2"/>
        <v>0</v>
      </c>
    </row>
    <row r="15" spans="1:13" x14ac:dyDescent="0.3">
      <c r="A15">
        <v>69300</v>
      </c>
      <c r="B15" s="28">
        <v>69300</v>
      </c>
      <c r="C15" t="s">
        <v>8</v>
      </c>
      <c r="D15" s="28">
        <v>17278</v>
      </c>
      <c r="E15" t="s">
        <v>1549</v>
      </c>
      <c r="F15" t="s">
        <v>1240</v>
      </c>
      <c r="G15" s="28">
        <v>119072.11</v>
      </c>
      <c r="H15" s="6">
        <v>400225959</v>
      </c>
      <c r="I15" t="str">
        <f>VLOOKUP(H15,'ORDER WITH PRODUCT'!H:J,3,0)</f>
        <v>CWK006005</v>
      </c>
      <c r="J15" t="str">
        <f>VLOOKUP(I15,'SPENDCAT By Product'!B:C,2,0)</f>
        <v>Other Contracts (Works)</v>
      </c>
      <c r="K15">
        <f>VLOOKUP(H15,'ORDER WITH PRODUCT'!H:J,2,0)</f>
        <v>119072.11</v>
      </c>
      <c r="L15" s="8">
        <f t="shared" si="2"/>
        <v>0</v>
      </c>
    </row>
    <row r="16" spans="1:13" x14ac:dyDescent="0.3">
      <c r="A16">
        <v>69300</v>
      </c>
      <c r="B16" s="28">
        <v>65500</v>
      </c>
      <c r="C16" t="s">
        <v>9</v>
      </c>
      <c r="D16" s="28">
        <v>722597</v>
      </c>
      <c r="E16" t="s">
        <v>1602</v>
      </c>
      <c r="F16" t="s">
        <v>1240</v>
      </c>
      <c r="G16" s="40">
        <v>117793.93</v>
      </c>
      <c r="H16" s="6">
        <v>400225130</v>
      </c>
      <c r="I16" t="str">
        <f>VLOOKUP(H16,'ORDER WITH PRODUCT'!H:J,3,0)</f>
        <v>CWK006003</v>
      </c>
      <c r="J16" t="str">
        <f>VLOOKUP(I16,'SPENDCAT By Product'!B:C,2,0)</f>
        <v>Roads Works Contracts</v>
      </c>
      <c r="K16">
        <f>VLOOKUP(H16,'ORDER WITH PRODUCT'!H:J,2,0)</f>
        <v>97772.53</v>
      </c>
      <c r="L16" s="8">
        <f t="shared" si="2"/>
        <v>20021.399999999994</v>
      </c>
      <c r="M16" t="s">
        <v>1854</v>
      </c>
    </row>
    <row r="17" spans="1:13" x14ac:dyDescent="0.3">
      <c r="A17">
        <v>69300</v>
      </c>
      <c r="B17" s="28">
        <v>65500</v>
      </c>
      <c r="C17" t="s">
        <v>9</v>
      </c>
      <c r="D17" s="28">
        <v>17804</v>
      </c>
      <c r="E17" t="s">
        <v>1603</v>
      </c>
      <c r="F17" t="s">
        <v>1240</v>
      </c>
      <c r="G17" s="28">
        <v>105267.83</v>
      </c>
      <c r="H17" s="6">
        <v>400223247</v>
      </c>
      <c r="I17" t="str">
        <f>VLOOKUP(H17,'ORDER WITH PRODUCT'!H:J,3,0)</f>
        <v>CWK006003</v>
      </c>
      <c r="J17" t="str">
        <f>VLOOKUP(I17,'SPENDCAT By Product'!B:C,2,0)</f>
        <v>Roads Works Contracts</v>
      </c>
      <c r="K17">
        <f>VLOOKUP(H17,'ORDER WITH PRODUCT'!H:J,2,0)</f>
        <v>105267.83</v>
      </c>
      <c r="L17" s="8">
        <f t="shared" si="2"/>
        <v>0</v>
      </c>
    </row>
    <row r="18" spans="1:13" x14ac:dyDescent="0.3">
      <c r="A18">
        <v>79000</v>
      </c>
      <c r="B18" s="28">
        <v>79900</v>
      </c>
      <c r="C18" t="s">
        <v>1249</v>
      </c>
      <c r="D18" s="28">
        <v>14126</v>
      </c>
      <c r="E18" t="s">
        <v>1260</v>
      </c>
      <c r="F18" t="s">
        <v>1240</v>
      </c>
      <c r="G18" s="28">
        <v>101179.8</v>
      </c>
      <c r="H18" s="6">
        <v>400225518</v>
      </c>
      <c r="I18" t="str">
        <f>VLOOKUP(H18,'ORDER WITH PRODUCT'!H:J,3,0)</f>
        <v>CPS004010</v>
      </c>
      <c r="J18" t="str">
        <f>VLOOKUP(I18,'SPENDCAT By Product'!B:C,2,0)</f>
        <v>Civil Engineering Consultancy</v>
      </c>
      <c r="K18">
        <f>VLOOKUP(H18,'ORDER WITH PRODUCT'!H:J,2,0)</f>
        <v>101179.8</v>
      </c>
      <c r="L18" s="8">
        <f t="shared" si="2"/>
        <v>0</v>
      </c>
    </row>
    <row r="19" spans="1:13" x14ac:dyDescent="0.3">
      <c r="A19">
        <v>69300</v>
      </c>
      <c r="B19" s="28">
        <v>69300</v>
      </c>
      <c r="C19" t="s">
        <v>8</v>
      </c>
      <c r="D19" s="28">
        <v>18684</v>
      </c>
      <c r="E19" t="s">
        <v>1606</v>
      </c>
      <c r="F19" t="s">
        <v>1240</v>
      </c>
      <c r="G19" s="28">
        <v>96922.85</v>
      </c>
      <c r="H19" s="6">
        <v>400225904</v>
      </c>
      <c r="I19" t="str">
        <f>VLOOKUP(H19,'ORDER WITH PRODUCT'!H:J,3,0)</f>
        <v>CWK006002</v>
      </c>
      <c r="J19" t="str">
        <f>VLOOKUP(I19,'SPENDCAT By Product'!B:C,2,0)</f>
        <v>Housing &amp; Building Works Contracts</v>
      </c>
      <c r="K19">
        <f>VLOOKUP(H19,'ORDER WITH PRODUCT'!H:J,2,0)</f>
        <v>96922.85</v>
      </c>
      <c r="L19" s="8">
        <f t="shared" si="2"/>
        <v>0</v>
      </c>
    </row>
    <row r="20" spans="1:13" x14ac:dyDescent="0.3">
      <c r="A20">
        <v>69300</v>
      </c>
      <c r="B20" s="28">
        <v>69300</v>
      </c>
      <c r="C20" t="s">
        <v>8</v>
      </c>
      <c r="D20" s="28">
        <v>16748</v>
      </c>
      <c r="E20" t="s">
        <v>1372</v>
      </c>
      <c r="F20" t="s">
        <v>1240</v>
      </c>
      <c r="G20" s="28">
        <v>94798.8</v>
      </c>
      <c r="H20" s="6">
        <v>400224577</v>
      </c>
      <c r="I20" t="str">
        <f>VLOOKUP(H20,'ORDER WITH PRODUCT'!H:J,3,0)</f>
        <v>CWK006005</v>
      </c>
      <c r="J20" t="str">
        <f>VLOOKUP(I20,'SPENDCAT By Product'!B:C,2,0)</f>
        <v>Other Contracts (Works)</v>
      </c>
      <c r="K20">
        <f>VLOOKUP(H20,'ORDER WITH PRODUCT'!H:J,2,0)</f>
        <v>94798.8</v>
      </c>
      <c r="L20" s="8">
        <f t="shared" si="2"/>
        <v>0</v>
      </c>
    </row>
    <row r="21" spans="1:13" x14ac:dyDescent="0.3">
      <c r="A21">
        <v>69300</v>
      </c>
      <c r="B21" s="28">
        <v>65500</v>
      </c>
      <c r="C21" t="s">
        <v>9</v>
      </c>
      <c r="D21" s="28">
        <v>17804</v>
      </c>
      <c r="E21" t="s">
        <v>1603</v>
      </c>
      <c r="F21" t="s">
        <v>1240</v>
      </c>
      <c r="G21" s="28">
        <v>94067.32</v>
      </c>
      <c r="H21" s="6">
        <v>400224728</v>
      </c>
      <c r="I21" t="str">
        <f>VLOOKUP(H21,'ORDER WITH PRODUCT'!H:J,3,0)</f>
        <v>CWK006003</v>
      </c>
      <c r="J21" t="str">
        <f>VLOOKUP(I21,'SPENDCAT By Product'!B:C,2,0)</f>
        <v>Roads Works Contracts</v>
      </c>
      <c r="K21">
        <f>VLOOKUP(H21,'ORDER WITH PRODUCT'!H:J,2,0)</f>
        <v>94067.32</v>
      </c>
      <c r="L21" s="8">
        <f t="shared" si="2"/>
        <v>0</v>
      </c>
    </row>
    <row r="22" spans="1:13" x14ac:dyDescent="0.3">
      <c r="A22">
        <v>69300</v>
      </c>
      <c r="B22" s="28">
        <v>69300</v>
      </c>
      <c r="C22" t="s">
        <v>8</v>
      </c>
      <c r="D22" s="28">
        <v>16748</v>
      </c>
      <c r="E22" t="s">
        <v>1372</v>
      </c>
      <c r="F22" t="s">
        <v>1240</v>
      </c>
      <c r="G22" s="28">
        <v>93880.17</v>
      </c>
      <c r="H22" s="6">
        <v>400226172</v>
      </c>
      <c r="I22" t="str">
        <f>VLOOKUP(H22,'ORDER WITH PRODUCT'!H:J,3,0)</f>
        <v>CWK006002</v>
      </c>
      <c r="J22" t="str">
        <f>VLOOKUP(I22,'SPENDCAT By Product'!B:C,2,0)</f>
        <v>Housing &amp; Building Works Contracts</v>
      </c>
      <c r="K22">
        <f>VLOOKUP(H22,'ORDER WITH PRODUCT'!H:J,2,0)</f>
        <v>93880.17</v>
      </c>
      <c r="L22" s="8">
        <f t="shared" si="2"/>
        <v>0</v>
      </c>
    </row>
    <row r="23" spans="1:13" x14ac:dyDescent="0.3">
      <c r="A23">
        <v>69300</v>
      </c>
      <c r="B23" s="28">
        <v>65500</v>
      </c>
      <c r="C23" t="s">
        <v>9</v>
      </c>
      <c r="D23" s="28">
        <v>722597</v>
      </c>
      <c r="E23" t="s">
        <v>1602</v>
      </c>
      <c r="F23" t="s">
        <v>1240</v>
      </c>
      <c r="G23" s="28">
        <v>93072.67</v>
      </c>
      <c r="H23" s="6">
        <v>400224800</v>
      </c>
      <c r="I23" t="str">
        <f>VLOOKUP(H23,'ORDER WITH PRODUCT'!H:J,3,0)</f>
        <v>CWK006003</v>
      </c>
      <c r="J23" t="str">
        <f>VLOOKUP(I23,'SPENDCAT By Product'!B:C,2,0)</f>
        <v>Roads Works Contracts</v>
      </c>
      <c r="K23">
        <f>VLOOKUP(H23,'ORDER WITH PRODUCT'!H:J,2,0)</f>
        <v>74920.61</v>
      </c>
      <c r="L23" s="8">
        <f t="shared" si="2"/>
        <v>18152.059999999998</v>
      </c>
      <c r="M23" t="s">
        <v>1854</v>
      </c>
    </row>
    <row r="24" spans="1:13" x14ac:dyDescent="0.3">
      <c r="A24">
        <v>69300</v>
      </c>
      <c r="B24" s="28">
        <v>69300</v>
      </c>
      <c r="C24" t="s">
        <v>8</v>
      </c>
      <c r="D24" s="28">
        <v>19368</v>
      </c>
      <c r="E24" t="s">
        <v>1607</v>
      </c>
      <c r="F24" t="s">
        <v>1240</v>
      </c>
      <c r="G24" s="28">
        <v>92028.65</v>
      </c>
      <c r="H24" s="6">
        <v>400225733</v>
      </c>
      <c r="I24" t="str">
        <f>VLOOKUP(H24,'ORDER WITH PRODUCT'!H:J,3,0)</f>
        <v>CWK006002</v>
      </c>
      <c r="J24" t="str">
        <f>VLOOKUP(I24,'SPENDCAT By Product'!B:C,2,0)</f>
        <v>Housing &amp; Building Works Contracts</v>
      </c>
      <c r="K24">
        <f>VLOOKUP(H24,'ORDER WITH PRODUCT'!H:J,2,0)</f>
        <v>92028.65</v>
      </c>
      <c r="L24" s="8">
        <f t="shared" si="2"/>
        <v>0</v>
      </c>
    </row>
    <row r="25" spans="1:13" x14ac:dyDescent="0.3">
      <c r="A25">
        <v>69300</v>
      </c>
      <c r="B25" s="28">
        <v>65500</v>
      </c>
      <c r="C25" t="s">
        <v>9</v>
      </c>
      <c r="D25" s="28">
        <v>722597</v>
      </c>
      <c r="E25" t="s">
        <v>1602</v>
      </c>
      <c r="F25" t="s">
        <v>1240</v>
      </c>
      <c r="G25" s="28">
        <v>91130.97</v>
      </c>
      <c r="H25" s="6">
        <v>400225444</v>
      </c>
      <c r="I25" t="str">
        <f>VLOOKUP(H25,'ORDER WITH PRODUCT'!H:J,3,0)</f>
        <v>CWK006003</v>
      </c>
      <c r="J25" t="str">
        <f>VLOOKUP(I25,'SPENDCAT By Product'!B:C,2,0)</f>
        <v>Roads Works Contracts</v>
      </c>
      <c r="K25">
        <f>VLOOKUP(H25,'ORDER WITH PRODUCT'!H:J,2,0)</f>
        <v>63124.84</v>
      </c>
      <c r="L25" s="8">
        <f t="shared" si="2"/>
        <v>28006.130000000005</v>
      </c>
      <c r="M25" t="s">
        <v>1854</v>
      </c>
    </row>
    <row r="26" spans="1:13" x14ac:dyDescent="0.3">
      <c r="A26">
        <v>69300</v>
      </c>
      <c r="B26" s="28">
        <v>65500</v>
      </c>
      <c r="C26" t="s">
        <v>9</v>
      </c>
      <c r="D26" s="28">
        <v>17804</v>
      </c>
      <c r="E26" t="s">
        <v>1603</v>
      </c>
      <c r="F26" t="s">
        <v>1240</v>
      </c>
      <c r="G26" s="28">
        <v>86938.73</v>
      </c>
      <c r="H26" s="6">
        <v>400225327</v>
      </c>
      <c r="I26" t="str">
        <f>VLOOKUP(H26,'ORDER WITH PRODUCT'!H:J,3,0)</f>
        <v>CWK006003</v>
      </c>
      <c r="J26" t="str">
        <f>VLOOKUP(I26,'SPENDCAT By Product'!B:C,2,0)</f>
        <v>Roads Works Contracts</v>
      </c>
      <c r="K26">
        <f>VLOOKUP(H26,'ORDER WITH PRODUCT'!H:J,2,0)</f>
        <v>86938.73</v>
      </c>
      <c r="L26" s="8">
        <f t="shared" si="2"/>
        <v>0</v>
      </c>
    </row>
    <row r="27" spans="1:13" x14ac:dyDescent="0.3">
      <c r="A27">
        <v>69300</v>
      </c>
      <c r="B27" s="28">
        <v>65500</v>
      </c>
      <c r="C27" t="s">
        <v>9</v>
      </c>
      <c r="D27" s="28">
        <v>722597</v>
      </c>
      <c r="E27" t="s">
        <v>1602</v>
      </c>
      <c r="F27" t="s">
        <v>1240</v>
      </c>
      <c r="G27" s="28">
        <v>82594.91</v>
      </c>
      <c r="H27" s="6">
        <v>400225532</v>
      </c>
      <c r="I27" t="str">
        <f>VLOOKUP(H27,'ORDER WITH PRODUCT'!H:J,3,0)</f>
        <v>CWK006003</v>
      </c>
      <c r="J27" t="str">
        <f>VLOOKUP(I27,'SPENDCAT By Product'!B:C,2,0)</f>
        <v>Roads Works Contracts</v>
      </c>
      <c r="K27">
        <f>VLOOKUP(H27,'ORDER WITH PRODUCT'!H:J,2,0)</f>
        <v>63334.53</v>
      </c>
      <c r="L27" s="8">
        <f t="shared" si="2"/>
        <v>19260.380000000005</v>
      </c>
      <c r="M27" t="s">
        <v>1854</v>
      </c>
    </row>
    <row r="28" spans="1:13" x14ac:dyDescent="0.3">
      <c r="A28">
        <v>69300</v>
      </c>
      <c r="B28" s="28">
        <v>69300</v>
      </c>
      <c r="C28" t="s">
        <v>8</v>
      </c>
      <c r="D28" s="28">
        <v>17278</v>
      </c>
      <c r="E28" t="s">
        <v>1549</v>
      </c>
      <c r="F28" t="s">
        <v>1240</v>
      </c>
      <c r="G28" s="40">
        <v>82329.88</v>
      </c>
      <c r="H28" s="6">
        <v>400225236</v>
      </c>
      <c r="I28" t="str">
        <f>VLOOKUP(H28,'ORDER WITH PRODUCT'!H:J,3,0)</f>
        <v>CWK006005</v>
      </c>
      <c r="J28" t="str">
        <f>VLOOKUP(I28,'SPENDCAT By Product'!B:C,2,0)</f>
        <v>Other Contracts (Works)</v>
      </c>
      <c r="K28">
        <f>VLOOKUP(H28,'ORDER WITH PRODUCT'!H:J,2,0)</f>
        <v>82329.88</v>
      </c>
      <c r="L28" s="8">
        <f t="shared" ref="L28:L81" si="3">G28-K28</f>
        <v>0</v>
      </c>
    </row>
    <row r="29" spans="1:13" x14ac:dyDescent="0.3">
      <c r="A29">
        <v>69300</v>
      </c>
      <c r="B29" s="28">
        <v>65500</v>
      </c>
      <c r="C29" t="s">
        <v>9</v>
      </c>
      <c r="D29" s="28">
        <v>17804</v>
      </c>
      <c r="E29" t="s">
        <v>1603</v>
      </c>
      <c r="F29" t="s">
        <v>1240</v>
      </c>
      <c r="G29" s="40">
        <v>80810.77</v>
      </c>
      <c r="H29" s="6">
        <v>400223238</v>
      </c>
      <c r="I29" t="str">
        <f>VLOOKUP(H29,'ORDER WITH PRODUCT'!H:J,3,0)</f>
        <v>CWK006003</v>
      </c>
      <c r="J29" t="str">
        <f>VLOOKUP(I29,'SPENDCAT By Product'!B:C,2,0)</f>
        <v>Roads Works Contracts</v>
      </c>
      <c r="K29">
        <f>VLOOKUP(H29,'ORDER WITH PRODUCT'!H:J,2,0)</f>
        <v>80810.77</v>
      </c>
      <c r="L29" s="8">
        <f t="shared" si="3"/>
        <v>0</v>
      </c>
    </row>
    <row r="30" spans="1:13" x14ac:dyDescent="0.3">
      <c r="A30">
        <v>69300</v>
      </c>
      <c r="B30" s="28">
        <v>65500</v>
      </c>
      <c r="C30" t="s">
        <v>9</v>
      </c>
      <c r="D30" s="28">
        <v>722597</v>
      </c>
      <c r="E30" t="s">
        <v>1602</v>
      </c>
      <c r="F30" t="s">
        <v>1240</v>
      </c>
      <c r="G30" s="28">
        <v>76707.73</v>
      </c>
      <c r="H30" s="6">
        <v>400225128</v>
      </c>
      <c r="I30" t="str">
        <f>VLOOKUP(H30,'ORDER WITH PRODUCT'!H:J,3,0)</f>
        <v>CWK006003</v>
      </c>
      <c r="J30" t="str">
        <f>VLOOKUP(I30,'SPENDCAT By Product'!B:C,2,0)</f>
        <v>Roads Works Contracts</v>
      </c>
      <c r="K30">
        <f>VLOOKUP(H30,'ORDER WITH PRODUCT'!H:J,2,0)</f>
        <v>48769.7</v>
      </c>
      <c r="L30" s="8">
        <f t="shared" si="3"/>
        <v>27938.03</v>
      </c>
      <c r="M30" t="s">
        <v>1854</v>
      </c>
    </row>
    <row r="31" spans="1:13" x14ac:dyDescent="0.3">
      <c r="A31">
        <v>79000</v>
      </c>
      <c r="B31" s="28">
        <v>79900</v>
      </c>
      <c r="C31" t="s">
        <v>1249</v>
      </c>
      <c r="D31" s="28">
        <v>14126</v>
      </c>
      <c r="E31" t="s">
        <v>1260</v>
      </c>
      <c r="F31" t="s">
        <v>1240</v>
      </c>
      <c r="G31" s="28">
        <v>75599.23</v>
      </c>
      <c r="H31" s="6">
        <v>400225435</v>
      </c>
      <c r="I31" t="str">
        <f>VLOOKUP(H31,'ORDER WITH PRODUCT'!H:J,3,0)</f>
        <v>CPS004010</v>
      </c>
      <c r="J31" t="str">
        <f>VLOOKUP(I31,'SPENDCAT By Product'!B:C,2,0)</f>
        <v>Civil Engineering Consultancy</v>
      </c>
      <c r="K31">
        <f>VLOOKUP(H31,'ORDER WITH PRODUCT'!H:J,2,0)</f>
        <v>75599.23</v>
      </c>
      <c r="L31" s="8">
        <f t="shared" si="3"/>
        <v>0</v>
      </c>
    </row>
    <row r="32" spans="1:13" x14ac:dyDescent="0.3">
      <c r="A32">
        <v>69300</v>
      </c>
      <c r="B32" s="28">
        <v>65500</v>
      </c>
      <c r="C32" t="s">
        <v>9</v>
      </c>
      <c r="D32" s="28">
        <v>10599</v>
      </c>
      <c r="E32" t="s">
        <v>1608</v>
      </c>
      <c r="F32" t="s">
        <v>1240</v>
      </c>
      <c r="G32" s="28">
        <v>75466.149999999994</v>
      </c>
      <c r="H32" s="6">
        <v>400224320</v>
      </c>
      <c r="I32" t="str">
        <f>VLOOKUP(H32,'ORDER WITH PRODUCT'!H:J,3,0)</f>
        <v>CWK006002</v>
      </c>
      <c r="J32" t="str">
        <f>VLOOKUP(I32,'SPENDCAT By Product'!B:C,2,0)</f>
        <v>Housing &amp; Building Works Contracts</v>
      </c>
      <c r="K32">
        <f>VLOOKUP(H32,'ORDER WITH PRODUCT'!H:J,2,0)</f>
        <v>75466.149999999994</v>
      </c>
      <c r="L32" s="8">
        <f t="shared" si="3"/>
        <v>0</v>
      </c>
    </row>
    <row r="33" spans="1:13" x14ac:dyDescent="0.3">
      <c r="A33">
        <v>69300</v>
      </c>
      <c r="B33" s="28">
        <v>65500</v>
      </c>
      <c r="C33" t="s">
        <v>9</v>
      </c>
      <c r="D33" s="28">
        <v>10599</v>
      </c>
      <c r="E33" t="s">
        <v>1608</v>
      </c>
      <c r="F33" t="s">
        <v>1240</v>
      </c>
      <c r="G33" s="28">
        <v>75465.02</v>
      </c>
      <c r="H33" s="6">
        <v>400224640</v>
      </c>
      <c r="I33" t="str">
        <f>VLOOKUP(H33,'ORDER WITH PRODUCT'!H:J,3,0)</f>
        <v>CWK006002</v>
      </c>
      <c r="J33" t="str">
        <f>VLOOKUP(I33,'SPENDCAT By Product'!B:C,2,0)</f>
        <v>Housing &amp; Building Works Contracts</v>
      </c>
      <c r="K33">
        <f>VLOOKUP(H33,'ORDER WITH PRODUCT'!H:J,2,0)</f>
        <v>75465.02</v>
      </c>
      <c r="L33" s="8">
        <f t="shared" si="3"/>
        <v>0</v>
      </c>
    </row>
    <row r="34" spans="1:13" x14ac:dyDescent="0.3">
      <c r="A34">
        <v>69300</v>
      </c>
      <c r="B34" s="28">
        <v>65500</v>
      </c>
      <c r="C34" t="s">
        <v>9</v>
      </c>
      <c r="D34" s="28">
        <v>17804</v>
      </c>
      <c r="E34" t="s">
        <v>1603</v>
      </c>
      <c r="F34" t="s">
        <v>1240</v>
      </c>
      <c r="G34" s="28">
        <v>75290.59</v>
      </c>
      <c r="H34" s="6">
        <v>400223243</v>
      </c>
      <c r="I34" t="str">
        <f>VLOOKUP(H34,'ORDER WITH PRODUCT'!H:J,3,0)</f>
        <v>CWK006003</v>
      </c>
      <c r="J34" t="str">
        <f>VLOOKUP(I34,'SPENDCAT By Product'!B:C,2,0)</f>
        <v>Roads Works Contracts</v>
      </c>
      <c r="K34">
        <f>VLOOKUP(H34,'ORDER WITH PRODUCT'!H:J,2,0)</f>
        <v>75290.59</v>
      </c>
      <c r="L34" s="8">
        <f t="shared" si="3"/>
        <v>0</v>
      </c>
    </row>
    <row r="35" spans="1:13" x14ac:dyDescent="0.3">
      <c r="A35">
        <v>69300</v>
      </c>
      <c r="B35" s="28">
        <v>65500</v>
      </c>
      <c r="C35" t="s">
        <v>9</v>
      </c>
      <c r="D35" s="28">
        <v>17804</v>
      </c>
      <c r="E35" t="s">
        <v>1603</v>
      </c>
      <c r="F35" t="s">
        <v>1240</v>
      </c>
      <c r="G35" s="28">
        <v>74794.490000000005</v>
      </c>
      <c r="H35" s="6">
        <v>400223240</v>
      </c>
      <c r="I35" t="str">
        <f>VLOOKUP(H35,'ORDER WITH PRODUCT'!H:J,3,0)</f>
        <v>CWK006003</v>
      </c>
      <c r="J35" t="str">
        <f>VLOOKUP(I35,'SPENDCAT By Product'!B:C,2,0)</f>
        <v>Roads Works Contracts</v>
      </c>
      <c r="K35">
        <f>VLOOKUP(H35,'ORDER WITH PRODUCT'!H:J,2,0)</f>
        <v>74794.490000000005</v>
      </c>
      <c r="L35" s="8">
        <f t="shared" si="3"/>
        <v>0</v>
      </c>
    </row>
    <row r="36" spans="1:13" x14ac:dyDescent="0.3">
      <c r="A36">
        <v>69300</v>
      </c>
      <c r="B36" s="28">
        <v>65500</v>
      </c>
      <c r="C36" t="s">
        <v>9</v>
      </c>
      <c r="D36" s="28">
        <v>722597</v>
      </c>
      <c r="E36" t="s">
        <v>1602</v>
      </c>
      <c r="F36" t="s">
        <v>1240</v>
      </c>
      <c r="G36" s="28">
        <v>74504.98</v>
      </c>
      <c r="H36" s="6">
        <v>400225129</v>
      </c>
      <c r="I36" t="str">
        <f>VLOOKUP(H36,'ORDER WITH PRODUCT'!H:J,3,0)</f>
        <v>CWK006003</v>
      </c>
      <c r="J36" t="str">
        <f>VLOOKUP(I36,'SPENDCAT By Product'!B:C,2,0)</f>
        <v>Roads Works Contracts</v>
      </c>
      <c r="K36">
        <f>VLOOKUP(H36,'ORDER WITH PRODUCT'!H:J,2,0)</f>
        <v>45851.9</v>
      </c>
      <c r="L36" s="8">
        <f t="shared" si="3"/>
        <v>28653.079999999994</v>
      </c>
      <c r="M36" t="s">
        <v>1854</v>
      </c>
    </row>
    <row r="37" spans="1:13" x14ac:dyDescent="0.3">
      <c r="A37">
        <v>69300</v>
      </c>
      <c r="B37" s="28">
        <v>65500</v>
      </c>
      <c r="C37" t="s">
        <v>9</v>
      </c>
      <c r="D37" s="28">
        <v>722597</v>
      </c>
      <c r="E37" t="s">
        <v>1602</v>
      </c>
      <c r="F37" t="s">
        <v>1240</v>
      </c>
      <c r="G37" s="28">
        <v>72717.119999999995</v>
      </c>
      <c r="H37" s="6">
        <v>400224813</v>
      </c>
      <c r="I37" t="str">
        <f>VLOOKUP(H37,'ORDER WITH PRODUCT'!H:J,3,0)</f>
        <v>CWK006003</v>
      </c>
      <c r="J37" t="str">
        <f>VLOOKUP(I37,'SPENDCAT By Product'!B:C,2,0)</f>
        <v>Roads Works Contracts</v>
      </c>
      <c r="K37">
        <f>VLOOKUP(H37,'ORDER WITH PRODUCT'!H:J,2,0)</f>
        <v>60969.87</v>
      </c>
      <c r="L37" s="8">
        <f t="shared" si="3"/>
        <v>11747.249999999993</v>
      </c>
      <c r="M37" t="s">
        <v>1854</v>
      </c>
    </row>
    <row r="38" spans="1:13" x14ac:dyDescent="0.3">
      <c r="A38">
        <v>69300</v>
      </c>
      <c r="B38" s="28">
        <v>65500</v>
      </c>
      <c r="C38" t="s">
        <v>9</v>
      </c>
      <c r="D38" s="28">
        <v>17804</v>
      </c>
      <c r="E38" t="s">
        <v>1603</v>
      </c>
      <c r="F38" t="s">
        <v>1240</v>
      </c>
      <c r="G38" s="28">
        <v>72396.69</v>
      </c>
      <c r="H38" s="6">
        <v>400223251</v>
      </c>
      <c r="I38" t="str">
        <f>VLOOKUP(H38,'ORDER WITH PRODUCT'!H:J,3,0)</f>
        <v>CWK006003</v>
      </c>
      <c r="J38" t="str">
        <f>VLOOKUP(I38,'SPENDCAT By Product'!B:C,2,0)</f>
        <v>Roads Works Contracts</v>
      </c>
      <c r="K38">
        <f>VLOOKUP(H38,'ORDER WITH PRODUCT'!H:J,2,0)</f>
        <v>72396.69</v>
      </c>
      <c r="L38" s="8">
        <f t="shared" si="3"/>
        <v>0</v>
      </c>
    </row>
    <row r="39" spans="1:13" x14ac:dyDescent="0.3">
      <c r="A39">
        <v>69300</v>
      </c>
      <c r="B39" s="28">
        <v>65500</v>
      </c>
      <c r="C39" t="s">
        <v>9</v>
      </c>
      <c r="D39" s="28">
        <v>17804</v>
      </c>
      <c r="E39" t="s">
        <v>1603</v>
      </c>
      <c r="F39" t="s">
        <v>1240</v>
      </c>
      <c r="G39" s="28">
        <v>71552.42</v>
      </c>
      <c r="H39" s="6">
        <v>400223234</v>
      </c>
      <c r="I39" t="str">
        <f>VLOOKUP(H39,'ORDER WITH PRODUCT'!H:J,3,0)</f>
        <v>CWK006003</v>
      </c>
      <c r="J39" t="str">
        <f>VLOOKUP(I39,'SPENDCAT By Product'!B:C,2,0)</f>
        <v>Roads Works Contracts</v>
      </c>
      <c r="K39">
        <f>VLOOKUP(H39,'ORDER WITH PRODUCT'!H:J,2,0)</f>
        <v>71552.42</v>
      </c>
      <c r="L39" s="8">
        <f t="shared" si="3"/>
        <v>0</v>
      </c>
    </row>
    <row r="40" spans="1:13" x14ac:dyDescent="0.3">
      <c r="A40">
        <v>79000</v>
      </c>
      <c r="B40" s="28">
        <v>79900</v>
      </c>
      <c r="C40" t="s">
        <v>1249</v>
      </c>
      <c r="D40" s="28">
        <v>17995</v>
      </c>
      <c r="E40" t="s">
        <v>1605</v>
      </c>
      <c r="F40" t="s">
        <v>1240</v>
      </c>
      <c r="G40" s="28">
        <v>60222.1</v>
      </c>
      <c r="H40" s="6">
        <v>400226129</v>
      </c>
      <c r="I40" t="str">
        <f>VLOOKUP(H40,'ORDER WITH PRODUCT'!H:J,3,0)</f>
        <v>CPS004006</v>
      </c>
      <c r="J40" t="str">
        <f>VLOOKUP(I40,'SPENDCAT By Product'!B:C,2,0)</f>
        <v>Architectural Consultancy</v>
      </c>
      <c r="K40">
        <f>VLOOKUP(H40,'ORDER WITH PRODUCT'!H:J,2,0)</f>
        <v>60222.1</v>
      </c>
      <c r="L40" s="8">
        <f t="shared" si="3"/>
        <v>0</v>
      </c>
    </row>
    <row r="41" spans="1:13" x14ac:dyDescent="0.3">
      <c r="A41">
        <v>69300</v>
      </c>
      <c r="B41" s="28">
        <v>69300</v>
      </c>
      <c r="C41" t="s">
        <v>8</v>
      </c>
      <c r="D41" s="28">
        <v>18684</v>
      </c>
      <c r="E41" t="s">
        <v>1606</v>
      </c>
      <c r="F41" t="s">
        <v>1240</v>
      </c>
      <c r="G41" s="28">
        <v>60172.41</v>
      </c>
      <c r="H41" s="6">
        <v>400225202</v>
      </c>
      <c r="I41" t="str">
        <f>VLOOKUP(H41,'ORDER WITH PRODUCT'!H:J,3,0)</f>
        <v>CWK006002</v>
      </c>
      <c r="J41" t="str">
        <f>VLOOKUP(I41,'SPENDCAT By Product'!B:C,2,0)</f>
        <v>Housing &amp; Building Works Contracts</v>
      </c>
      <c r="K41">
        <f>VLOOKUP(H41,'ORDER WITH PRODUCT'!H:J,2,0)</f>
        <v>60172.41</v>
      </c>
      <c r="L41" s="8">
        <f t="shared" si="3"/>
        <v>0</v>
      </c>
    </row>
    <row r="42" spans="1:13" x14ac:dyDescent="0.3">
      <c r="A42">
        <v>69300</v>
      </c>
      <c r="B42" s="28">
        <v>65500</v>
      </c>
      <c r="C42" t="s">
        <v>9</v>
      </c>
      <c r="D42" s="28">
        <v>17804</v>
      </c>
      <c r="E42" t="s">
        <v>1603</v>
      </c>
      <c r="F42" t="s">
        <v>1240</v>
      </c>
      <c r="G42" s="28">
        <v>59147.8</v>
      </c>
      <c r="H42" s="6">
        <v>400226084</v>
      </c>
      <c r="I42" t="str">
        <f>VLOOKUP(H42,'ORDER WITH PRODUCT'!H:J,3,0)</f>
        <v>CWK006003</v>
      </c>
      <c r="J42" t="str">
        <f>VLOOKUP(I42,'SPENDCAT By Product'!B:C,2,0)</f>
        <v>Roads Works Contracts</v>
      </c>
      <c r="K42">
        <f>VLOOKUP(H42,'ORDER WITH PRODUCT'!H:J,2,0)</f>
        <v>59147.8</v>
      </c>
      <c r="L42" s="8">
        <f t="shared" si="3"/>
        <v>0</v>
      </c>
    </row>
    <row r="43" spans="1:13" x14ac:dyDescent="0.3">
      <c r="A43">
        <v>69300</v>
      </c>
      <c r="B43" s="28">
        <v>65500</v>
      </c>
      <c r="C43" t="s">
        <v>9</v>
      </c>
      <c r="D43" s="28">
        <v>17804</v>
      </c>
      <c r="E43" t="s">
        <v>1603</v>
      </c>
      <c r="F43" t="s">
        <v>1240</v>
      </c>
      <c r="G43" s="28">
        <v>57491.22</v>
      </c>
      <c r="H43" s="6">
        <v>400223239</v>
      </c>
      <c r="I43" t="str">
        <f>VLOOKUP(H43,'ORDER WITH PRODUCT'!H:J,3,0)</f>
        <v>CWK006003</v>
      </c>
      <c r="J43" t="str">
        <f>VLOOKUP(I43,'SPENDCAT By Product'!B:C,2,0)</f>
        <v>Roads Works Contracts</v>
      </c>
      <c r="K43">
        <f>VLOOKUP(H43,'ORDER WITH PRODUCT'!H:J,2,0)</f>
        <v>57491.22</v>
      </c>
      <c r="L43" s="8">
        <f t="shared" si="3"/>
        <v>0</v>
      </c>
    </row>
    <row r="44" spans="1:13" x14ac:dyDescent="0.3">
      <c r="A44">
        <v>69300</v>
      </c>
      <c r="B44" s="28">
        <v>65500</v>
      </c>
      <c r="C44" t="s">
        <v>9</v>
      </c>
      <c r="D44" s="28">
        <v>722597</v>
      </c>
      <c r="E44" t="s">
        <v>1602</v>
      </c>
      <c r="F44" t="s">
        <v>1240</v>
      </c>
      <c r="G44" s="28">
        <v>57017.29</v>
      </c>
      <c r="H44" s="6">
        <v>400226050</v>
      </c>
      <c r="I44" t="str">
        <f>VLOOKUP(H44,'ORDER WITH PRODUCT'!H:J,3,0)</f>
        <v>CWK006003</v>
      </c>
      <c r="J44" t="str">
        <f>VLOOKUP(I44,'SPENDCAT By Product'!B:C,2,0)</f>
        <v>Roads Works Contracts</v>
      </c>
      <c r="K44">
        <f>VLOOKUP(H44,'ORDER WITH PRODUCT'!H:J,2,0)</f>
        <v>47415.19</v>
      </c>
      <c r="L44" s="8">
        <f t="shared" si="3"/>
        <v>9602.0999999999985</v>
      </c>
      <c r="M44" t="s">
        <v>1854</v>
      </c>
    </row>
    <row r="45" spans="1:13" x14ac:dyDescent="0.3">
      <c r="A45">
        <v>69300</v>
      </c>
      <c r="B45" s="28">
        <v>65500</v>
      </c>
      <c r="C45" t="s">
        <v>9</v>
      </c>
      <c r="D45" s="28">
        <v>13284</v>
      </c>
      <c r="E45" t="s">
        <v>1609</v>
      </c>
      <c r="F45" t="s">
        <v>1240</v>
      </c>
      <c r="G45" s="28">
        <v>54365.37</v>
      </c>
      <c r="H45" s="6">
        <v>400225538</v>
      </c>
      <c r="I45" t="str">
        <f>VLOOKUP(H45,'ORDER WITH PRODUCT'!H:J,3,0)</f>
        <v>CWK006003</v>
      </c>
      <c r="J45" t="str">
        <f>VLOOKUP(I45,'SPENDCAT By Product'!B:C,2,0)</f>
        <v>Roads Works Contracts</v>
      </c>
      <c r="K45">
        <f>VLOOKUP(H45,'ORDER WITH PRODUCT'!H:J,2,0)</f>
        <v>54365.37</v>
      </c>
      <c r="L45" s="8">
        <f t="shared" si="3"/>
        <v>0</v>
      </c>
    </row>
    <row r="46" spans="1:13" x14ac:dyDescent="0.3">
      <c r="A46">
        <v>69300</v>
      </c>
      <c r="B46" s="28">
        <v>65500</v>
      </c>
      <c r="C46" t="s">
        <v>9</v>
      </c>
      <c r="D46" s="28">
        <v>17804</v>
      </c>
      <c r="E46" t="s">
        <v>1603</v>
      </c>
      <c r="F46" t="s">
        <v>1240</v>
      </c>
      <c r="G46" s="28">
        <v>53870.73</v>
      </c>
      <c r="H46" s="6">
        <v>400226202</v>
      </c>
      <c r="I46" t="str">
        <f>VLOOKUP(H46,'ORDER WITH PRODUCT'!H:J,3,0)</f>
        <v>CWK006003</v>
      </c>
      <c r="J46" t="str">
        <f>VLOOKUP(I46,'SPENDCAT By Product'!B:C,2,0)</f>
        <v>Roads Works Contracts</v>
      </c>
      <c r="K46">
        <f>VLOOKUP(H46,'ORDER WITH PRODUCT'!H:J,2,0)</f>
        <v>53870.73</v>
      </c>
      <c r="L46" s="8">
        <f t="shared" si="3"/>
        <v>0</v>
      </c>
    </row>
    <row r="47" spans="1:13" x14ac:dyDescent="0.3">
      <c r="A47">
        <v>69300</v>
      </c>
      <c r="B47" s="28">
        <v>69300</v>
      </c>
      <c r="C47" t="s">
        <v>8</v>
      </c>
      <c r="D47" s="28">
        <v>14429</v>
      </c>
      <c r="E47" t="s">
        <v>1610</v>
      </c>
      <c r="F47" t="s">
        <v>1240</v>
      </c>
      <c r="G47" s="28">
        <v>53858.59</v>
      </c>
      <c r="H47" s="6">
        <v>400226298</v>
      </c>
      <c r="I47" t="str">
        <f>VLOOKUP(H47,'ORDER WITH PRODUCT'!H:J,3,0)</f>
        <v>CWK006002</v>
      </c>
      <c r="J47" t="str">
        <f>VLOOKUP(I47,'SPENDCAT By Product'!B:C,2,0)</f>
        <v>Housing &amp; Building Works Contracts</v>
      </c>
      <c r="K47">
        <f>VLOOKUP(H47,'ORDER WITH PRODUCT'!H:J,2,0)</f>
        <v>53858.59</v>
      </c>
      <c r="L47" s="8">
        <f t="shared" si="3"/>
        <v>0</v>
      </c>
    </row>
    <row r="48" spans="1:13" x14ac:dyDescent="0.3">
      <c r="A48">
        <v>69300</v>
      </c>
      <c r="B48" s="28">
        <v>69300</v>
      </c>
      <c r="C48" t="s">
        <v>8</v>
      </c>
      <c r="D48" s="28">
        <v>19207</v>
      </c>
      <c r="E48" t="s">
        <v>1611</v>
      </c>
      <c r="F48" t="s">
        <v>1240</v>
      </c>
      <c r="G48" s="28">
        <v>53565.96</v>
      </c>
      <c r="H48" s="6">
        <v>400225511</v>
      </c>
      <c r="I48" t="str">
        <f>VLOOKUP(H48,'ORDER WITH PRODUCT'!H:J,3,0)</f>
        <v>CWK006005</v>
      </c>
      <c r="J48" t="str">
        <f>VLOOKUP(I48,'SPENDCAT By Product'!B:C,2,0)</f>
        <v>Other Contracts (Works)</v>
      </c>
      <c r="K48">
        <f>VLOOKUP(H48,'ORDER WITH PRODUCT'!H:J,2,0)</f>
        <v>53565.96</v>
      </c>
      <c r="L48" s="8">
        <f t="shared" si="3"/>
        <v>0</v>
      </c>
    </row>
    <row r="49" spans="1:13" x14ac:dyDescent="0.3">
      <c r="A49">
        <v>69300</v>
      </c>
      <c r="B49" s="28">
        <v>65500</v>
      </c>
      <c r="C49" t="s">
        <v>9</v>
      </c>
      <c r="D49" s="28">
        <v>722597</v>
      </c>
      <c r="E49" t="s">
        <v>1602</v>
      </c>
      <c r="F49" t="s">
        <v>1240</v>
      </c>
      <c r="G49" s="28">
        <v>51954</v>
      </c>
      <c r="H49" s="6">
        <v>400225254</v>
      </c>
      <c r="I49" t="str">
        <f>VLOOKUP(H49,'ORDER WITH PRODUCT'!H:J,3,0)</f>
        <v>CWK006003</v>
      </c>
      <c r="J49" t="str">
        <f>VLOOKUP(I49,'SPENDCAT By Product'!B:C,2,0)</f>
        <v>Roads Works Contracts</v>
      </c>
      <c r="K49">
        <f>VLOOKUP(H49,'ORDER WITH PRODUCT'!H:J,2,0)</f>
        <v>42828.6</v>
      </c>
      <c r="L49" s="8">
        <f t="shared" si="3"/>
        <v>9125.4000000000015</v>
      </c>
      <c r="M49" t="s">
        <v>1854</v>
      </c>
    </row>
    <row r="50" spans="1:13" x14ac:dyDescent="0.3">
      <c r="A50">
        <v>79000</v>
      </c>
      <c r="B50" s="28">
        <v>79900</v>
      </c>
      <c r="C50" t="s">
        <v>1249</v>
      </c>
      <c r="D50" s="28">
        <v>14734</v>
      </c>
      <c r="E50" t="s">
        <v>1510</v>
      </c>
      <c r="F50" t="s">
        <v>1240</v>
      </c>
      <c r="G50" s="28">
        <v>50467.519999999997</v>
      </c>
      <c r="H50" s="6">
        <v>400225781</v>
      </c>
      <c r="I50" t="str">
        <f>VLOOKUP(H50,'ORDER WITH PRODUCT'!H:J,3,0)</f>
        <v>CPS004006</v>
      </c>
      <c r="J50" t="str">
        <f>VLOOKUP(I50,'SPENDCAT By Product'!B:C,2,0)</f>
        <v>Architectural Consultancy</v>
      </c>
      <c r="K50">
        <f>VLOOKUP(H50,'ORDER WITH PRODUCT'!H:J,2,0)</f>
        <v>50467.519999999997</v>
      </c>
      <c r="L50" s="8">
        <f t="shared" si="3"/>
        <v>0</v>
      </c>
    </row>
    <row r="51" spans="1:13" x14ac:dyDescent="0.3">
      <c r="A51">
        <v>69300</v>
      </c>
      <c r="B51" s="28">
        <v>69300</v>
      </c>
      <c r="C51" t="s">
        <v>8</v>
      </c>
      <c r="D51" s="28">
        <v>13095</v>
      </c>
      <c r="E51" t="s">
        <v>1508</v>
      </c>
      <c r="F51" t="s">
        <v>1240</v>
      </c>
      <c r="G51" s="28">
        <v>47550.83</v>
      </c>
      <c r="H51" s="6">
        <v>400225779</v>
      </c>
      <c r="I51" t="str">
        <f>VLOOKUP(H51,'ORDER WITH PRODUCT'!H:J,3,0)</f>
        <v>CWK006002</v>
      </c>
      <c r="J51" t="str">
        <f>VLOOKUP(I51,'SPENDCAT By Product'!B:C,2,0)</f>
        <v>Housing &amp; Building Works Contracts</v>
      </c>
      <c r="K51">
        <f>VLOOKUP(H51,'ORDER WITH PRODUCT'!H:J,2,0)</f>
        <v>47550.83</v>
      </c>
      <c r="L51" s="8">
        <f t="shared" si="3"/>
        <v>0</v>
      </c>
    </row>
    <row r="52" spans="1:13" x14ac:dyDescent="0.3">
      <c r="A52">
        <v>69300</v>
      </c>
      <c r="B52" s="28">
        <v>65500</v>
      </c>
      <c r="C52" t="s">
        <v>9</v>
      </c>
      <c r="D52" s="28">
        <v>722597</v>
      </c>
      <c r="E52" t="s">
        <v>1602</v>
      </c>
      <c r="F52" t="s">
        <v>1240</v>
      </c>
      <c r="G52" s="28">
        <v>46224.41</v>
      </c>
      <c r="H52" s="6">
        <v>400224805</v>
      </c>
      <c r="I52" t="str">
        <f>VLOOKUP(H52,'ORDER WITH PRODUCT'!H:J,3,0)</f>
        <v>CWK006003</v>
      </c>
      <c r="J52" t="str">
        <f>VLOOKUP(I52,'SPENDCAT By Product'!B:C,2,0)</f>
        <v>Roads Works Contracts</v>
      </c>
      <c r="K52">
        <f>VLOOKUP(H52,'ORDER WITH PRODUCT'!H:J,2,0)</f>
        <v>43670.66</v>
      </c>
      <c r="L52" s="8">
        <f t="shared" si="3"/>
        <v>2553.75</v>
      </c>
      <c r="M52" t="s">
        <v>1854</v>
      </c>
    </row>
    <row r="53" spans="1:13" x14ac:dyDescent="0.3">
      <c r="A53">
        <v>69300</v>
      </c>
      <c r="B53" s="28">
        <v>65500</v>
      </c>
      <c r="C53" t="s">
        <v>9</v>
      </c>
      <c r="D53" s="28">
        <v>17804</v>
      </c>
      <c r="E53" t="s">
        <v>1603</v>
      </c>
      <c r="F53" t="s">
        <v>1240</v>
      </c>
      <c r="G53" s="28">
        <v>45490.080000000002</v>
      </c>
      <c r="H53" s="6">
        <v>400225305</v>
      </c>
      <c r="I53" t="str">
        <f>VLOOKUP(H53,'ORDER WITH PRODUCT'!H:J,3,0)</f>
        <v>CWK006003</v>
      </c>
      <c r="J53" t="str">
        <f>VLOOKUP(I53,'SPENDCAT By Product'!B:C,2,0)</f>
        <v>Roads Works Contracts</v>
      </c>
      <c r="K53">
        <f>VLOOKUP(H53,'ORDER WITH PRODUCT'!H:J,2,0)</f>
        <v>45490.080000000002</v>
      </c>
      <c r="L53" s="8">
        <f t="shared" si="3"/>
        <v>0</v>
      </c>
    </row>
    <row r="54" spans="1:13" x14ac:dyDescent="0.3">
      <c r="A54">
        <v>79000</v>
      </c>
      <c r="B54" s="28">
        <v>79900</v>
      </c>
      <c r="C54" t="s">
        <v>1249</v>
      </c>
      <c r="D54" s="28">
        <v>14126</v>
      </c>
      <c r="E54" t="s">
        <v>1260</v>
      </c>
      <c r="F54" t="s">
        <v>1240</v>
      </c>
      <c r="G54" s="28">
        <v>45265.23</v>
      </c>
      <c r="H54" s="6">
        <v>400225660</v>
      </c>
      <c r="I54" t="str">
        <f>VLOOKUP(H54,'ORDER WITH PRODUCT'!H:J,3,0)</f>
        <v>CPS004010</v>
      </c>
      <c r="J54" t="str">
        <f>VLOOKUP(I54,'SPENDCAT By Product'!B:C,2,0)</f>
        <v>Civil Engineering Consultancy</v>
      </c>
      <c r="K54">
        <f>VLOOKUP(H54,'ORDER WITH PRODUCT'!H:J,2,0)</f>
        <v>45265.23</v>
      </c>
      <c r="L54" s="8">
        <f t="shared" si="3"/>
        <v>0</v>
      </c>
    </row>
    <row r="55" spans="1:13" x14ac:dyDescent="0.3">
      <c r="A55">
        <v>69300</v>
      </c>
      <c r="B55" s="28">
        <v>65500</v>
      </c>
      <c r="C55" t="s">
        <v>9</v>
      </c>
      <c r="D55" s="28">
        <v>17804</v>
      </c>
      <c r="E55" t="s">
        <v>1603</v>
      </c>
      <c r="F55" t="s">
        <v>1240</v>
      </c>
      <c r="G55" s="28">
        <v>44978.23</v>
      </c>
      <c r="H55" s="6">
        <v>400226080</v>
      </c>
      <c r="I55" t="str">
        <f>VLOOKUP(H55,'ORDER WITH PRODUCT'!H:J,3,0)</f>
        <v>CWK006003</v>
      </c>
      <c r="J55" t="str">
        <f>VLOOKUP(I55,'SPENDCAT By Product'!B:C,2,0)</f>
        <v>Roads Works Contracts</v>
      </c>
      <c r="K55">
        <f>VLOOKUP(H55,'ORDER WITH PRODUCT'!H:J,2,0)</f>
        <v>44978.23</v>
      </c>
      <c r="L55" s="8">
        <f t="shared" si="3"/>
        <v>0</v>
      </c>
    </row>
    <row r="56" spans="1:13" x14ac:dyDescent="0.3">
      <c r="A56">
        <v>69300</v>
      </c>
      <c r="B56" s="28">
        <v>65500</v>
      </c>
      <c r="C56" t="s">
        <v>9</v>
      </c>
      <c r="D56" s="28">
        <v>17804</v>
      </c>
      <c r="E56" t="s">
        <v>1603</v>
      </c>
      <c r="F56" t="s">
        <v>1240</v>
      </c>
      <c r="G56" s="28">
        <v>42280.79</v>
      </c>
      <c r="H56" s="6">
        <v>400225610</v>
      </c>
      <c r="I56" t="str">
        <f>VLOOKUP(H56,'ORDER WITH PRODUCT'!H:J,3,0)</f>
        <v>CWK006003</v>
      </c>
      <c r="J56" t="str">
        <f>VLOOKUP(I56,'SPENDCAT By Product'!B:C,2,0)</f>
        <v>Roads Works Contracts</v>
      </c>
      <c r="K56">
        <f>VLOOKUP(H56,'ORDER WITH PRODUCT'!H:J,2,0)</f>
        <v>42280.79</v>
      </c>
      <c r="L56" s="8">
        <f t="shared" si="3"/>
        <v>0</v>
      </c>
    </row>
    <row r="57" spans="1:13" x14ac:dyDescent="0.3">
      <c r="A57">
        <v>69300</v>
      </c>
      <c r="B57" s="28">
        <v>69300</v>
      </c>
      <c r="C57" t="s">
        <v>8</v>
      </c>
      <c r="D57" s="28">
        <v>16748</v>
      </c>
      <c r="E57" t="s">
        <v>1372</v>
      </c>
      <c r="F57" t="s">
        <v>1240</v>
      </c>
      <c r="G57" s="28">
        <v>42234.3</v>
      </c>
      <c r="H57" s="6">
        <v>400225294</v>
      </c>
      <c r="I57" t="str">
        <f>VLOOKUP(H57,'ORDER WITH PRODUCT'!H:J,3,0)</f>
        <v>CWK006002</v>
      </c>
      <c r="J57" t="str">
        <f>VLOOKUP(I57,'SPENDCAT By Product'!B:C,2,0)</f>
        <v>Housing &amp; Building Works Contracts</v>
      </c>
      <c r="K57">
        <f>VLOOKUP(H57,'ORDER WITH PRODUCT'!H:J,2,0)</f>
        <v>42234.3</v>
      </c>
      <c r="L57" s="8">
        <f t="shared" si="3"/>
        <v>0</v>
      </c>
    </row>
    <row r="58" spans="1:13" x14ac:dyDescent="0.3">
      <c r="A58">
        <v>69300</v>
      </c>
      <c r="B58" s="28">
        <v>65500</v>
      </c>
      <c r="C58" t="s">
        <v>9</v>
      </c>
      <c r="D58" s="28">
        <v>722597</v>
      </c>
      <c r="E58" t="s">
        <v>1602</v>
      </c>
      <c r="F58" t="s">
        <v>1240</v>
      </c>
      <c r="G58" s="28">
        <v>42218.03</v>
      </c>
      <c r="H58" s="6">
        <v>400224802</v>
      </c>
      <c r="I58" t="str">
        <f>VLOOKUP(H58,'ORDER WITH PRODUCT'!H:J,3,0)</f>
        <v>CWK006003</v>
      </c>
      <c r="J58" t="str">
        <f>VLOOKUP(I58,'SPENDCAT By Product'!B:C,2,0)</f>
        <v>Roads Works Contracts</v>
      </c>
      <c r="K58">
        <f>VLOOKUP(H58,'ORDER WITH PRODUCT'!H:J,2,0)</f>
        <v>37323.910000000003</v>
      </c>
      <c r="L58" s="8">
        <f t="shared" si="3"/>
        <v>4894.1199999999953</v>
      </c>
      <c r="M58" t="s">
        <v>1854</v>
      </c>
    </row>
    <row r="59" spans="1:13" x14ac:dyDescent="0.3">
      <c r="A59">
        <v>69300</v>
      </c>
      <c r="B59" s="28">
        <v>65500</v>
      </c>
      <c r="C59" t="s">
        <v>9</v>
      </c>
      <c r="D59" s="28">
        <v>722597</v>
      </c>
      <c r="E59" t="s">
        <v>1602</v>
      </c>
      <c r="F59" t="s">
        <v>1240</v>
      </c>
      <c r="G59" s="28">
        <v>40851.769999999997</v>
      </c>
      <c r="H59" s="6">
        <v>400224060</v>
      </c>
      <c r="I59" t="str">
        <f>VLOOKUP(H59,'ORDER WITH PRODUCT'!H:J,3,0)</f>
        <v>CWK006003</v>
      </c>
      <c r="J59" t="str">
        <f>VLOOKUP(I59,'SPENDCAT By Product'!B:C,2,0)</f>
        <v>Roads Works Contracts</v>
      </c>
      <c r="K59">
        <f>VLOOKUP(H59,'ORDER WITH PRODUCT'!H:J,2,0)</f>
        <v>38431.949999999997</v>
      </c>
      <c r="L59" s="8">
        <f t="shared" si="3"/>
        <v>2419.8199999999997</v>
      </c>
      <c r="M59" t="s">
        <v>1854</v>
      </c>
    </row>
    <row r="60" spans="1:13" x14ac:dyDescent="0.3">
      <c r="A60">
        <v>79000</v>
      </c>
      <c r="B60" s="28">
        <v>79900</v>
      </c>
      <c r="C60" t="s">
        <v>1249</v>
      </c>
      <c r="D60" s="28">
        <v>14126</v>
      </c>
      <c r="E60" t="s">
        <v>1260</v>
      </c>
      <c r="F60" t="s">
        <v>1240</v>
      </c>
      <c r="G60" s="28">
        <v>40737.599999999999</v>
      </c>
      <c r="H60" s="6">
        <v>400225658</v>
      </c>
      <c r="I60" t="str">
        <f>VLOOKUP(H60,'ORDER WITH PRODUCT'!H:J,3,0)</f>
        <v>CPS004010</v>
      </c>
      <c r="J60" t="str">
        <f>VLOOKUP(I60,'SPENDCAT By Product'!B:C,2,0)</f>
        <v>Civil Engineering Consultancy</v>
      </c>
      <c r="K60">
        <f>VLOOKUP(H60,'ORDER WITH PRODUCT'!H:J,2,0)</f>
        <v>40737.599999999999</v>
      </c>
      <c r="L60" s="8">
        <f t="shared" si="3"/>
        <v>0</v>
      </c>
    </row>
    <row r="61" spans="1:13" x14ac:dyDescent="0.3">
      <c r="A61">
        <v>69300</v>
      </c>
      <c r="B61" s="28">
        <v>65500</v>
      </c>
      <c r="C61" t="s">
        <v>9</v>
      </c>
      <c r="D61" s="28">
        <v>722597</v>
      </c>
      <c r="E61" t="s">
        <v>1602</v>
      </c>
      <c r="F61" t="s">
        <v>1240</v>
      </c>
      <c r="G61" s="28">
        <v>39905.919999999998</v>
      </c>
      <c r="H61" s="6">
        <v>400224806</v>
      </c>
      <c r="I61" t="str">
        <f>VLOOKUP(H61,'ORDER WITH PRODUCT'!H:J,3,0)</f>
        <v>CWK006003</v>
      </c>
      <c r="J61" t="str">
        <f>VLOOKUP(I61,'SPENDCAT By Product'!B:C,2,0)</f>
        <v>Roads Works Contracts</v>
      </c>
      <c r="K61">
        <f>VLOOKUP(H61,'ORDER WITH PRODUCT'!H:J,2,0)</f>
        <v>36143.39</v>
      </c>
      <c r="L61" s="8">
        <f t="shared" si="3"/>
        <v>3762.5299999999988</v>
      </c>
      <c r="M61" t="s">
        <v>1854</v>
      </c>
    </row>
    <row r="62" spans="1:13" x14ac:dyDescent="0.3">
      <c r="A62">
        <v>69300</v>
      </c>
      <c r="B62" s="28">
        <v>65500</v>
      </c>
      <c r="C62" t="s">
        <v>9</v>
      </c>
      <c r="D62" s="28">
        <v>722597</v>
      </c>
      <c r="E62" t="s">
        <v>1602</v>
      </c>
      <c r="F62" t="s">
        <v>1240</v>
      </c>
      <c r="G62" s="28">
        <v>39125.269999999997</v>
      </c>
      <c r="H62" s="6">
        <v>400226215</v>
      </c>
      <c r="I62" t="str">
        <f>VLOOKUP(H62,'ORDER WITH PRODUCT'!H:J,3,0)</f>
        <v>CWK006003</v>
      </c>
      <c r="J62" t="str">
        <f>VLOOKUP(I62,'SPENDCAT By Product'!B:C,2,0)</f>
        <v>Roads Works Contracts</v>
      </c>
      <c r="K62">
        <f>VLOOKUP(H62,'ORDER WITH PRODUCT'!H:J,2,0)</f>
        <v>27565.29</v>
      </c>
      <c r="L62" s="8">
        <f t="shared" si="3"/>
        <v>11559.979999999996</v>
      </c>
      <c r="M62" t="s">
        <v>1854</v>
      </c>
    </row>
    <row r="63" spans="1:13" x14ac:dyDescent="0.3">
      <c r="A63">
        <v>69300</v>
      </c>
      <c r="B63" s="28">
        <v>65500</v>
      </c>
      <c r="C63" t="s">
        <v>9</v>
      </c>
      <c r="D63" s="28">
        <v>722597</v>
      </c>
      <c r="E63" t="s">
        <v>1602</v>
      </c>
      <c r="F63" t="s">
        <v>1240</v>
      </c>
      <c r="G63" s="28">
        <v>38854.46</v>
      </c>
      <c r="H63" s="6">
        <v>400224804</v>
      </c>
      <c r="I63" t="str">
        <f>VLOOKUP(H63,'ORDER WITH PRODUCT'!H:J,3,0)</f>
        <v>CWK006003</v>
      </c>
      <c r="J63" t="str">
        <f>VLOOKUP(I63,'SPENDCAT By Product'!B:C,2,0)</f>
        <v>Roads Works Contracts</v>
      </c>
      <c r="K63">
        <f>VLOOKUP(H63,'ORDER WITH PRODUCT'!H:J,2,0)</f>
        <v>28094.66</v>
      </c>
      <c r="L63" s="8">
        <f t="shared" si="3"/>
        <v>10759.8</v>
      </c>
      <c r="M63" t="s">
        <v>1854</v>
      </c>
    </row>
    <row r="64" spans="1:13" x14ac:dyDescent="0.3">
      <c r="A64">
        <v>69300</v>
      </c>
      <c r="B64" s="28">
        <v>65500</v>
      </c>
      <c r="C64" t="s">
        <v>9</v>
      </c>
      <c r="D64" s="28">
        <v>17804</v>
      </c>
      <c r="E64" t="s">
        <v>1603</v>
      </c>
      <c r="F64" t="s">
        <v>1240</v>
      </c>
      <c r="G64" s="28">
        <v>37882.75</v>
      </c>
      <c r="H64" s="6">
        <v>400223236</v>
      </c>
      <c r="I64" t="str">
        <f>VLOOKUP(H64,'ORDER WITH PRODUCT'!H:J,3,0)</f>
        <v>CWK006003</v>
      </c>
      <c r="J64" t="str">
        <f>VLOOKUP(I64,'SPENDCAT By Product'!B:C,2,0)</f>
        <v>Roads Works Contracts</v>
      </c>
      <c r="K64">
        <f>VLOOKUP(H64,'ORDER WITH PRODUCT'!H:J,2,0)</f>
        <v>37882.75</v>
      </c>
      <c r="L64" s="8">
        <f t="shared" si="3"/>
        <v>0</v>
      </c>
    </row>
    <row r="65" spans="1:13" x14ac:dyDescent="0.3">
      <c r="A65">
        <v>69300</v>
      </c>
      <c r="B65" s="28">
        <v>65500</v>
      </c>
      <c r="C65" t="s">
        <v>9</v>
      </c>
      <c r="D65" s="28">
        <v>722597</v>
      </c>
      <c r="E65" t="s">
        <v>1602</v>
      </c>
      <c r="F65" t="s">
        <v>1240</v>
      </c>
      <c r="G65" s="28">
        <v>33440.68</v>
      </c>
      <c r="H65" s="6">
        <v>400225485</v>
      </c>
      <c r="I65" t="str">
        <f>VLOOKUP(H65,'ORDER WITH PRODUCT'!H:J,3,0)</f>
        <v>CWK006003</v>
      </c>
      <c r="J65" t="str">
        <f>VLOOKUP(I65,'SPENDCAT By Product'!B:C,2,0)</f>
        <v>Roads Works Contracts</v>
      </c>
      <c r="K65">
        <f>VLOOKUP(H65,'ORDER WITH PRODUCT'!H:J,2,0)</f>
        <v>24383.38</v>
      </c>
      <c r="L65" s="8">
        <f t="shared" si="3"/>
        <v>9057.2999999999993</v>
      </c>
      <c r="M65" t="s">
        <v>1854</v>
      </c>
    </row>
    <row r="66" spans="1:13" x14ac:dyDescent="0.3">
      <c r="A66">
        <v>79000</v>
      </c>
      <c r="B66" s="28">
        <v>79900</v>
      </c>
      <c r="C66" t="s">
        <v>1249</v>
      </c>
      <c r="D66" s="28">
        <v>14734</v>
      </c>
      <c r="E66" t="s">
        <v>1510</v>
      </c>
      <c r="F66" t="s">
        <v>1240</v>
      </c>
      <c r="G66" s="28">
        <v>32139.9</v>
      </c>
      <c r="H66" s="6">
        <v>400225984</v>
      </c>
      <c r="I66" t="str">
        <f>VLOOKUP(H66,'ORDER WITH PRODUCT'!H:J,3,0)</f>
        <v>CPS004006</v>
      </c>
      <c r="J66" t="str">
        <f>VLOOKUP(I66,'SPENDCAT By Product'!B:C,2,0)</f>
        <v>Architectural Consultancy</v>
      </c>
      <c r="K66">
        <f>VLOOKUP(H66,'ORDER WITH PRODUCT'!H:J,2,0)</f>
        <v>32139.9</v>
      </c>
      <c r="L66" s="8">
        <f t="shared" si="3"/>
        <v>0</v>
      </c>
    </row>
    <row r="67" spans="1:13" x14ac:dyDescent="0.3">
      <c r="A67">
        <v>69300</v>
      </c>
      <c r="B67" s="28">
        <v>65500</v>
      </c>
      <c r="C67" t="s">
        <v>9</v>
      </c>
      <c r="D67" s="28">
        <v>722597</v>
      </c>
      <c r="E67" t="s">
        <v>1602</v>
      </c>
      <c r="F67" t="s">
        <v>1240</v>
      </c>
      <c r="G67" s="28">
        <v>29583.26</v>
      </c>
      <c r="H67" s="6">
        <v>400225490</v>
      </c>
      <c r="I67" t="str">
        <f>VLOOKUP(H67,'ORDER WITH PRODUCT'!H:J,3,0)</f>
        <v>CWK006003</v>
      </c>
      <c r="J67" t="str">
        <f>VLOOKUP(I67,'SPENDCAT By Product'!B:C,2,0)</f>
        <v>Roads Works Contracts</v>
      </c>
      <c r="K67">
        <f>VLOOKUP(H67,'ORDER WITH PRODUCT'!H:J,2,0)</f>
        <v>24350.91</v>
      </c>
      <c r="L67" s="8">
        <f t="shared" si="3"/>
        <v>5232.3499999999985</v>
      </c>
      <c r="M67" t="s">
        <v>1854</v>
      </c>
    </row>
    <row r="68" spans="1:13" x14ac:dyDescent="0.3">
      <c r="A68">
        <v>69300</v>
      </c>
      <c r="B68" s="28">
        <v>65500</v>
      </c>
      <c r="C68" t="s">
        <v>9</v>
      </c>
      <c r="D68" s="28">
        <v>722597</v>
      </c>
      <c r="E68" t="s">
        <v>1602</v>
      </c>
      <c r="F68" t="s">
        <v>1240</v>
      </c>
      <c r="G68" s="28">
        <v>29566.75</v>
      </c>
      <c r="H68" s="6">
        <v>400226217</v>
      </c>
      <c r="I68" t="str">
        <f>VLOOKUP(H68,'ORDER WITH PRODUCT'!H:J,3,0)</f>
        <v>CWK006003</v>
      </c>
      <c r="J68" t="str">
        <f>VLOOKUP(I68,'SPENDCAT By Product'!B:C,2,0)</f>
        <v>Roads Works Contracts</v>
      </c>
      <c r="K68">
        <f>VLOOKUP(H68,'ORDER WITH PRODUCT'!H:J,2,0)</f>
        <v>27296.75</v>
      </c>
      <c r="L68" s="8">
        <f t="shared" si="3"/>
        <v>2270</v>
      </c>
      <c r="M68" t="s">
        <v>1854</v>
      </c>
    </row>
    <row r="69" spans="1:13" x14ac:dyDescent="0.3">
      <c r="A69">
        <v>69300</v>
      </c>
      <c r="B69" s="28">
        <v>65500</v>
      </c>
      <c r="C69" t="s">
        <v>9</v>
      </c>
      <c r="D69" s="28">
        <v>14616</v>
      </c>
      <c r="E69" t="s">
        <v>1613</v>
      </c>
      <c r="F69" t="s">
        <v>1240</v>
      </c>
      <c r="G69" s="28">
        <v>29510</v>
      </c>
      <c r="H69" s="6">
        <v>400223394</v>
      </c>
      <c r="I69" t="str">
        <f>VLOOKUP(H69,'ORDER WITH PRODUCT'!H:J,3,0)</f>
        <v>CWK006003</v>
      </c>
      <c r="J69" t="str">
        <f>VLOOKUP(I69,'SPENDCAT By Product'!B:C,2,0)</f>
        <v>Roads Works Contracts</v>
      </c>
      <c r="K69">
        <f>VLOOKUP(H69,'ORDER WITH PRODUCT'!H:J,2,0)</f>
        <v>29510</v>
      </c>
      <c r="L69" s="8">
        <f t="shared" si="3"/>
        <v>0</v>
      </c>
    </row>
    <row r="70" spans="1:13" x14ac:dyDescent="0.3">
      <c r="A70">
        <v>69300</v>
      </c>
      <c r="B70" s="28">
        <v>65500</v>
      </c>
      <c r="C70" t="s">
        <v>9</v>
      </c>
      <c r="D70" s="28">
        <v>17804</v>
      </c>
      <c r="E70" t="s">
        <v>1603</v>
      </c>
      <c r="F70" t="s">
        <v>1240</v>
      </c>
      <c r="G70" s="28">
        <v>27853.13</v>
      </c>
      <c r="H70" s="6">
        <v>400226081</v>
      </c>
      <c r="I70" t="str">
        <f>VLOOKUP(H70,'ORDER WITH PRODUCT'!H:J,3,0)</f>
        <v>CWK006003</v>
      </c>
      <c r="J70" t="str">
        <f>VLOOKUP(I70,'SPENDCAT By Product'!B:C,2,0)</f>
        <v>Roads Works Contracts</v>
      </c>
      <c r="K70">
        <f>VLOOKUP(H70,'ORDER WITH PRODUCT'!H:J,2,0)</f>
        <v>27853.13</v>
      </c>
      <c r="L70" s="8">
        <f t="shared" si="3"/>
        <v>0</v>
      </c>
    </row>
    <row r="71" spans="1:13" x14ac:dyDescent="0.3">
      <c r="A71">
        <v>70000</v>
      </c>
      <c r="B71" s="28">
        <v>70000</v>
      </c>
      <c r="C71" t="s">
        <v>1250</v>
      </c>
      <c r="D71" s="28">
        <v>353004</v>
      </c>
      <c r="E71" t="s">
        <v>1614</v>
      </c>
      <c r="F71" t="s">
        <v>1240</v>
      </c>
      <c r="G71" s="28">
        <v>27813.72</v>
      </c>
      <c r="H71" s="6">
        <v>400225952</v>
      </c>
      <c r="I71" t="str">
        <f>VLOOKUP(H71,'ORDER WITH PRODUCT'!H:J,3,0)</f>
        <v>MWS020012</v>
      </c>
      <c r="J71" t="str">
        <f>VLOOKUP(I71,'SPENDCAT By Product'!B:C,2,0)</f>
        <v>Electrical Installations Supplies</v>
      </c>
      <c r="K71">
        <f>VLOOKUP(H71,'ORDER WITH PRODUCT'!H:J,2,0)</f>
        <v>27813.72</v>
      </c>
      <c r="L71" s="8">
        <f t="shared" si="3"/>
        <v>0</v>
      </c>
    </row>
    <row r="72" spans="1:13" x14ac:dyDescent="0.3">
      <c r="A72">
        <v>79000</v>
      </c>
      <c r="B72" s="28">
        <v>79900</v>
      </c>
      <c r="C72" t="s">
        <v>1249</v>
      </c>
      <c r="D72" s="28">
        <v>4154</v>
      </c>
      <c r="E72" t="s">
        <v>1615</v>
      </c>
      <c r="F72" t="s">
        <v>1240</v>
      </c>
      <c r="G72" s="28">
        <v>25686.26</v>
      </c>
      <c r="H72" s="6">
        <v>400225924</v>
      </c>
      <c r="I72" t="str">
        <f>VLOOKUP(H72,'ORDER WITH PRODUCT'!H:J,3,0)</f>
        <v>CPS004010</v>
      </c>
      <c r="J72" t="str">
        <f>VLOOKUP(I72,'SPENDCAT By Product'!B:C,2,0)</f>
        <v>Civil Engineering Consultancy</v>
      </c>
      <c r="K72">
        <f>VLOOKUP(H72,'ORDER WITH PRODUCT'!H:J,2,0)</f>
        <v>25686.26</v>
      </c>
      <c r="L72" s="8">
        <f t="shared" si="3"/>
        <v>0</v>
      </c>
    </row>
    <row r="73" spans="1:13" x14ac:dyDescent="0.3">
      <c r="A73">
        <v>69300</v>
      </c>
      <c r="B73" s="28">
        <v>65500</v>
      </c>
      <c r="C73" t="s">
        <v>9</v>
      </c>
      <c r="D73" s="28">
        <v>17804</v>
      </c>
      <c r="E73" t="s">
        <v>1603</v>
      </c>
      <c r="F73" t="s">
        <v>1240</v>
      </c>
      <c r="G73" s="28">
        <v>25299.15</v>
      </c>
      <c r="H73" s="6">
        <v>400224715</v>
      </c>
      <c r="I73" t="str">
        <f>VLOOKUP(H73,'ORDER WITH PRODUCT'!H:J,3,0)</f>
        <v>CWK006003</v>
      </c>
      <c r="J73" t="str">
        <f>VLOOKUP(I73,'SPENDCAT By Product'!B:C,2,0)</f>
        <v>Roads Works Contracts</v>
      </c>
      <c r="K73">
        <f>VLOOKUP(H73,'ORDER WITH PRODUCT'!H:J,2,0)</f>
        <v>25299.15</v>
      </c>
      <c r="L73" s="8">
        <f t="shared" si="3"/>
        <v>0</v>
      </c>
    </row>
    <row r="74" spans="1:13" x14ac:dyDescent="0.3">
      <c r="A74">
        <v>69300</v>
      </c>
      <c r="B74" s="28">
        <v>65500</v>
      </c>
      <c r="C74" t="s">
        <v>9</v>
      </c>
      <c r="D74" s="28">
        <v>722597</v>
      </c>
      <c r="E74" t="s">
        <v>1602</v>
      </c>
      <c r="F74" t="s">
        <v>1240</v>
      </c>
      <c r="G74" s="28">
        <v>24705.77</v>
      </c>
      <c r="H74" s="6">
        <v>400225491</v>
      </c>
      <c r="I74" t="str">
        <f>VLOOKUP(H74,'ORDER WITH PRODUCT'!H:J,3,0)</f>
        <v>CWK006003</v>
      </c>
      <c r="J74" t="str">
        <f>VLOOKUP(I74,'SPENDCAT By Product'!B:C,2,0)</f>
        <v>Roads Works Contracts</v>
      </c>
      <c r="K74">
        <f>VLOOKUP(H74,'ORDER WITH PRODUCT'!H:J,2,0)</f>
        <v>24705.77</v>
      </c>
      <c r="L74" s="8">
        <f t="shared" si="3"/>
        <v>0</v>
      </c>
    </row>
    <row r="75" spans="1:13" x14ac:dyDescent="0.3">
      <c r="A75">
        <v>79000</v>
      </c>
      <c r="B75" s="28">
        <v>79900</v>
      </c>
      <c r="C75" t="s">
        <v>1249</v>
      </c>
      <c r="D75" s="28">
        <v>19105</v>
      </c>
      <c r="E75" t="s">
        <v>1557</v>
      </c>
      <c r="F75" t="s">
        <v>1240</v>
      </c>
      <c r="G75" s="28">
        <v>24150</v>
      </c>
      <c r="H75" s="6">
        <v>400226299</v>
      </c>
      <c r="I75" t="str">
        <f>VLOOKUP(H75,'ORDER WITH PRODUCT'!H:J,3,0)</f>
        <v>CPS004036</v>
      </c>
      <c r="J75" t="str">
        <f>VLOOKUP(I75,'SPENDCAT By Product'!B:C,2,0)</f>
        <v>Other Consultancy &amp; Professional Services</v>
      </c>
      <c r="K75">
        <f>VLOOKUP(H75,'ORDER WITH PRODUCT'!H:J,2,0)</f>
        <v>24150</v>
      </c>
      <c r="L75" s="8">
        <f t="shared" si="3"/>
        <v>0</v>
      </c>
    </row>
    <row r="76" spans="1:13" x14ac:dyDescent="0.3">
      <c r="A76">
        <v>79000</v>
      </c>
      <c r="B76" s="28">
        <v>79900</v>
      </c>
      <c r="C76" t="s">
        <v>1249</v>
      </c>
      <c r="D76" s="28">
        <v>17792</v>
      </c>
      <c r="E76" t="s">
        <v>1617</v>
      </c>
      <c r="F76" t="s">
        <v>1240</v>
      </c>
      <c r="G76" s="28">
        <v>23616</v>
      </c>
      <c r="H76" s="6">
        <v>400226255</v>
      </c>
      <c r="I76" t="str">
        <f>VLOOKUP(H76,'ORDER WITH PRODUCT'!H:J,3,0)</f>
        <v>CPS004010</v>
      </c>
      <c r="J76" t="str">
        <f>VLOOKUP(I76,'SPENDCAT By Product'!B:C,2,0)</f>
        <v>Civil Engineering Consultancy</v>
      </c>
      <c r="K76">
        <f>VLOOKUP(H76,'ORDER WITH PRODUCT'!H:J,2,0)</f>
        <v>23616</v>
      </c>
      <c r="L76" s="8">
        <f t="shared" si="3"/>
        <v>0</v>
      </c>
    </row>
    <row r="77" spans="1:13" x14ac:dyDescent="0.3">
      <c r="A77">
        <v>79000</v>
      </c>
      <c r="B77" s="28">
        <v>79900</v>
      </c>
      <c r="C77" t="s">
        <v>1249</v>
      </c>
      <c r="D77" s="28">
        <v>14126</v>
      </c>
      <c r="E77" t="s">
        <v>1260</v>
      </c>
      <c r="F77" t="s">
        <v>1240</v>
      </c>
      <c r="G77" s="28">
        <v>23559.42</v>
      </c>
      <c r="H77" s="6">
        <v>400225659</v>
      </c>
      <c r="I77" t="str">
        <f>VLOOKUP(H77,'ORDER WITH PRODUCT'!H:J,3,0)</f>
        <v>CPS004010</v>
      </c>
      <c r="J77" t="str">
        <f>VLOOKUP(I77,'SPENDCAT By Product'!B:C,2,0)</f>
        <v>Civil Engineering Consultancy</v>
      </c>
      <c r="K77">
        <f>VLOOKUP(H77,'ORDER WITH PRODUCT'!H:J,2,0)</f>
        <v>23559.42</v>
      </c>
      <c r="L77" s="8">
        <f t="shared" si="3"/>
        <v>0</v>
      </c>
    </row>
    <row r="78" spans="1:13" x14ac:dyDescent="0.3">
      <c r="A78">
        <v>69300</v>
      </c>
      <c r="B78" s="28">
        <v>65500</v>
      </c>
      <c r="C78" t="s">
        <v>9</v>
      </c>
      <c r="D78" s="28">
        <v>17804</v>
      </c>
      <c r="E78" t="s">
        <v>1603</v>
      </c>
      <c r="F78" t="s">
        <v>1240</v>
      </c>
      <c r="G78" s="28">
        <v>22567.99</v>
      </c>
      <c r="H78" s="6">
        <v>400226126</v>
      </c>
      <c r="I78" t="str">
        <f>VLOOKUP(H78,'ORDER WITH PRODUCT'!H:J,3,0)</f>
        <v>CWK006003</v>
      </c>
      <c r="J78" t="str">
        <f>VLOOKUP(I78,'SPENDCAT By Product'!B:C,2,0)</f>
        <v>Roads Works Contracts</v>
      </c>
      <c r="K78">
        <f>VLOOKUP(H78,'ORDER WITH PRODUCT'!H:J,2,0)</f>
        <v>22567.99</v>
      </c>
      <c r="L78" s="8">
        <f t="shared" si="3"/>
        <v>0</v>
      </c>
    </row>
    <row r="79" spans="1:13" x14ac:dyDescent="0.3">
      <c r="A79">
        <v>69300</v>
      </c>
      <c r="B79" s="28">
        <v>65500</v>
      </c>
      <c r="C79" t="s">
        <v>9</v>
      </c>
      <c r="D79" s="28">
        <v>295728</v>
      </c>
      <c r="E79" t="s">
        <v>1618</v>
      </c>
      <c r="F79" t="s">
        <v>1240</v>
      </c>
      <c r="G79" s="28">
        <v>22485</v>
      </c>
      <c r="H79" s="6">
        <v>400226079</v>
      </c>
      <c r="I79" t="str">
        <f>VLOOKUP(H79,'ORDER WITH PRODUCT'!H:J,3,0)</f>
        <v>MWW021017</v>
      </c>
      <c r="J79" t="str">
        <f>VLOOKUP(I79,'SPENDCAT By Product'!B:C,2,0)</f>
        <v>Surface Paving, Fencing &amp; Landscaping Services/Works</v>
      </c>
      <c r="K79">
        <f>VLOOKUP(H79,'ORDER WITH PRODUCT'!H:J,2,0)</f>
        <v>22485</v>
      </c>
      <c r="L79" s="8">
        <f t="shared" si="3"/>
        <v>0</v>
      </c>
    </row>
    <row r="80" spans="1:13" x14ac:dyDescent="0.3">
      <c r="A80">
        <v>99000</v>
      </c>
      <c r="B80" s="28">
        <v>99000</v>
      </c>
      <c r="C80" t="s">
        <v>1266</v>
      </c>
      <c r="D80" s="28">
        <v>384392</v>
      </c>
      <c r="E80" t="s">
        <v>1312</v>
      </c>
      <c r="F80" t="s">
        <v>1240</v>
      </c>
      <c r="G80" s="28">
        <v>21370</v>
      </c>
      <c r="H80" s="6">
        <v>400226152</v>
      </c>
      <c r="I80" t="str">
        <f>VLOOKUP(H80,'ORDER WITH PRODUCT'!H:J,3,0)</f>
        <v>NON022005</v>
      </c>
      <c r="J80" t="str">
        <f>VLOOKUP(I80,'SPENDCAT By Product'!B:C,2,0)</f>
        <v>Other Non-OGP Related Products &amp; services</v>
      </c>
      <c r="K80">
        <f>VLOOKUP(H80,'ORDER WITH PRODUCT'!H:J,2,0)</f>
        <v>21370</v>
      </c>
      <c r="L80" s="8">
        <f t="shared" si="3"/>
        <v>0</v>
      </c>
    </row>
    <row r="81" spans="1:12" x14ac:dyDescent="0.3">
      <c r="A81">
        <v>74900</v>
      </c>
      <c r="B81" s="28">
        <v>71700</v>
      </c>
      <c r="C81" t="s">
        <v>1272</v>
      </c>
      <c r="D81" s="28">
        <v>19206</v>
      </c>
      <c r="E81" t="s">
        <v>1619</v>
      </c>
      <c r="F81" t="s">
        <v>1240</v>
      </c>
      <c r="G81" s="28">
        <v>20305</v>
      </c>
      <c r="H81" s="6">
        <v>400224717</v>
      </c>
      <c r="I81" t="str">
        <f>VLOOKUP(H81,'ORDER WITH PRODUCT'!H:J,3,0)</f>
        <v>NON022005</v>
      </c>
      <c r="J81" t="str">
        <f>VLOOKUP(I81,'SPENDCAT By Product'!B:C,2,0)</f>
        <v>Other Non-OGP Related Products &amp; services</v>
      </c>
      <c r="K81">
        <f>VLOOKUP(H81,'ORDER WITH PRODUCT'!H:J,2,0)</f>
        <v>20305</v>
      </c>
      <c r="L81" s="8">
        <f t="shared" si="3"/>
        <v>0</v>
      </c>
    </row>
    <row r="82" spans="1:12" x14ac:dyDescent="0.3">
      <c r="G82" s="40">
        <f>SUM(G2:G81)</f>
        <v>7279255.3699999992</v>
      </c>
    </row>
    <row r="86" spans="1:12" x14ac:dyDescent="0.3">
      <c r="K86">
        <f>SUM(K2:K81)</f>
        <v>6926903.1000000006</v>
      </c>
      <c r="L86" s="3">
        <f>SUM(L2:L81)</f>
        <v>352352.2699999999</v>
      </c>
    </row>
    <row r="87" spans="1:12" x14ac:dyDescent="0.3">
      <c r="I87"/>
      <c r="J87"/>
    </row>
    <row r="88" spans="1:12" x14ac:dyDescent="0.3">
      <c r="I88"/>
      <c r="J88"/>
      <c r="K88" s="11" t="s">
        <v>1185</v>
      </c>
      <c r="L88" s="10">
        <f>G82-(K86+L86)</f>
        <v>0</v>
      </c>
    </row>
    <row r="89" spans="1:12" x14ac:dyDescent="0.3">
      <c r="I89"/>
      <c r="J89"/>
      <c r="K89" s="11" t="s">
        <v>1185</v>
      </c>
      <c r="L89" s="10">
        <f>G82-'Published Report'!C85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25"/>
  <sheetViews>
    <sheetView topLeftCell="A790" workbookViewId="0">
      <selection activeCell="A807" sqref="A807"/>
    </sheetView>
  </sheetViews>
  <sheetFormatPr defaultRowHeight="14.4" x14ac:dyDescent="0.3"/>
  <cols>
    <col min="2" max="2" width="13.109375" customWidth="1"/>
  </cols>
  <sheetData>
    <row r="1" spans="1:3" x14ac:dyDescent="0.3">
      <c r="A1" s="4" t="s">
        <v>425</v>
      </c>
      <c r="B1" s="4" t="s">
        <v>224</v>
      </c>
      <c r="C1" s="4" t="s">
        <v>225</v>
      </c>
    </row>
    <row r="2" spans="1:3" x14ac:dyDescent="0.3">
      <c r="A2" s="4" t="s">
        <v>426</v>
      </c>
      <c r="B2" s="4" t="s">
        <v>224</v>
      </c>
      <c r="C2" s="4" t="s">
        <v>225</v>
      </c>
    </row>
    <row r="3" spans="1:3" x14ac:dyDescent="0.3">
      <c r="A3" s="4" t="s">
        <v>428</v>
      </c>
      <c r="B3" s="4" t="s">
        <v>224</v>
      </c>
      <c r="C3" s="4" t="s">
        <v>225</v>
      </c>
    </row>
    <row r="4" spans="1:3" x14ac:dyDescent="0.3">
      <c r="A4" s="4" t="s">
        <v>421</v>
      </c>
      <c r="B4" s="4" t="s">
        <v>226</v>
      </c>
      <c r="C4" s="4" t="s">
        <v>227</v>
      </c>
    </row>
    <row r="5" spans="1:3" x14ac:dyDescent="0.3">
      <c r="A5" s="4" t="s">
        <v>422</v>
      </c>
      <c r="B5" s="4" t="s">
        <v>226</v>
      </c>
      <c r="C5" s="4" t="s">
        <v>227</v>
      </c>
    </row>
    <row r="6" spans="1:3" x14ac:dyDescent="0.3">
      <c r="A6" s="4" t="s">
        <v>423</v>
      </c>
      <c r="B6" s="4" t="s">
        <v>226</v>
      </c>
      <c r="C6" s="4" t="s">
        <v>227</v>
      </c>
    </row>
    <row r="7" spans="1:3" x14ac:dyDescent="0.3">
      <c r="A7" t="s">
        <v>890</v>
      </c>
      <c r="B7" t="s">
        <v>316</v>
      </c>
      <c r="C7" t="s">
        <v>317</v>
      </c>
    </row>
    <row r="8" spans="1:3" x14ac:dyDescent="0.3">
      <c r="A8" s="4" t="s">
        <v>420</v>
      </c>
      <c r="B8" s="4" t="s">
        <v>228</v>
      </c>
      <c r="C8" s="4" t="s">
        <v>229</v>
      </c>
    </row>
    <row r="9" spans="1:3" x14ac:dyDescent="0.3">
      <c r="A9" s="4" t="s">
        <v>427</v>
      </c>
      <c r="B9" s="4" t="s">
        <v>230</v>
      </c>
      <c r="C9" s="4" t="s">
        <v>231</v>
      </c>
    </row>
    <row r="10" spans="1:3" x14ac:dyDescent="0.3">
      <c r="A10" s="4" t="s">
        <v>429</v>
      </c>
      <c r="B10" s="4" t="s">
        <v>232</v>
      </c>
      <c r="C10" s="4" t="s">
        <v>233</v>
      </c>
    </row>
    <row r="11" spans="1:3" x14ac:dyDescent="0.3">
      <c r="A11" t="s">
        <v>874</v>
      </c>
      <c r="B11" t="s">
        <v>372</v>
      </c>
      <c r="C11" t="s">
        <v>373</v>
      </c>
    </row>
    <row r="12" spans="1:3" x14ac:dyDescent="0.3">
      <c r="A12" t="s">
        <v>745</v>
      </c>
      <c r="B12" t="s">
        <v>284</v>
      </c>
      <c r="C12" t="s">
        <v>285</v>
      </c>
    </row>
    <row r="13" spans="1:3" x14ac:dyDescent="0.3">
      <c r="A13" t="s">
        <v>746</v>
      </c>
      <c r="B13" t="s">
        <v>284</v>
      </c>
      <c r="C13" t="s">
        <v>285</v>
      </c>
    </row>
    <row r="14" spans="1:3" x14ac:dyDescent="0.3">
      <c r="A14" t="s">
        <v>743</v>
      </c>
      <c r="B14" t="s">
        <v>374</v>
      </c>
      <c r="C14" t="s">
        <v>375</v>
      </c>
    </row>
    <row r="15" spans="1:3" x14ac:dyDescent="0.3">
      <c r="A15" s="4" t="s">
        <v>413</v>
      </c>
      <c r="B15" s="4" t="s">
        <v>314</v>
      </c>
      <c r="C15" s="4" t="s">
        <v>315</v>
      </c>
    </row>
    <row r="16" spans="1:3" x14ac:dyDescent="0.3">
      <c r="A16" t="s">
        <v>854</v>
      </c>
      <c r="B16" t="s">
        <v>314</v>
      </c>
      <c r="C16" t="s">
        <v>315</v>
      </c>
    </row>
    <row r="17" spans="1:3" x14ac:dyDescent="0.3">
      <c r="A17" t="s">
        <v>1027</v>
      </c>
      <c r="B17" t="s">
        <v>276</v>
      </c>
      <c r="C17" t="s">
        <v>277</v>
      </c>
    </row>
    <row r="18" spans="1:3" x14ac:dyDescent="0.3">
      <c r="A18" t="s">
        <v>852</v>
      </c>
      <c r="B18" t="s">
        <v>280</v>
      </c>
      <c r="C18" t="s">
        <v>281</v>
      </c>
    </row>
    <row r="19" spans="1:3" x14ac:dyDescent="0.3">
      <c r="A19" t="s">
        <v>973</v>
      </c>
      <c r="B19" t="s">
        <v>280</v>
      </c>
      <c r="C19" t="s">
        <v>281</v>
      </c>
    </row>
    <row r="20" spans="1:3" x14ac:dyDescent="0.3">
      <c r="A20" t="s">
        <v>974</v>
      </c>
      <c r="B20" t="s">
        <v>280</v>
      </c>
      <c r="C20" t="s">
        <v>281</v>
      </c>
    </row>
    <row r="21" spans="1:3" x14ac:dyDescent="0.3">
      <c r="A21" t="s">
        <v>512</v>
      </c>
      <c r="B21" t="s">
        <v>250</v>
      </c>
      <c r="C21" t="s">
        <v>251</v>
      </c>
    </row>
    <row r="22" spans="1:3" x14ac:dyDescent="0.3">
      <c r="A22" t="s">
        <v>514</v>
      </c>
      <c r="B22" t="s">
        <v>250</v>
      </c>
      <c r="C22" t="s">
        <v>251</v>
      </c>
    </row>
    <row r="23" spans="1:3" x14ac:dyDescent="0.3">
      <c r="A23" t="s">
        <v>791</v>
      </c>
      <c r="B23" t="s">
        <v>250</v>
      </c>
      <c r="C23" t="s">
        <v>251</v>
      </c>
    </row>
    <row r="24" spans="1:3" x14ac:dyDescent="0.3">
      <c r="A24" t="s">
        <v>1028</v>
      </c>
      <c r="B24" t="s">
        <v>278</v>
      </c>
      <c r="C24" t="s">
        <v>279</v>
      </c>
    </row>
    <row r="25" spans="1:3" x14ac:dyDescent="0.3">
      <c r="A25" t="s">
        <v>1029</v>
      </c>
      <c r="B25" t="s">
        <v>278</v>
      </c>
      <c r="C25" t="s">
        <v>279</v>
      </c>
    </row>
    <row r="26" spans="1:3" x14ac:dyDescent="0.3">
      <c r="A26" t="s">
        <v>534</v>
      </c>
      <c r="B26" t="s">
        <v>238</v>
      </c>
      <c r="C26" t="s">
        <v>239</v>
      </c>
    </row>
    <row r="27" spans="1:3" x14ac:dyDescent="0.3">
      <c r="A27" t="s">
        <v>535</v>
      </c>
      <c r="B27" t="s">
        <v>238</v>
      </c>
      <c r="C27" t="s">
        <v>239</v>
      </c>
    </row>
    <row r="28" spans="1:3" x14ac:dyDescent="0.3">
      <c r="A28" t="s">
        <v>1026</v>
      </c>
      <c r="B28" t="s">
        <v>238</v>
      </c>
      <c r="C28" t="s">
        <v>239</v>
      </c>
    </row>
    <row r="29" spans="1:3" x14ac:dyDescent="0.3">
      <c r="A29" t="s">
        <v>1030</v>
      </c>
      <c r="B29" t="s">
        <v>238</v>
      </c>
      <c r="C29" t="s">
        <v>239</v>
      </c>
    </row>
    <row r="30" spans="1:3" x14ac:dyDescent="0.3">
      <c r="A30" t="s">
        <v>747</v>
      </c>
      <c r="B30" t="s">
        <v>155</v>
      </c>
      <c r="C30" t="s">
        <v>156</v>
      </c>
    </row>
    <row r="31" spans="1:3" x14ac:dyDescent="0.3">
      <c r="A31" t="s">
        <v>896</v>
      </c>
      <c r="B31" t="s">
        <v>155</v>
      </c>
      <c r="C31" t="s">
        <v>156</v>
      </c>
    </row>
    <row r="32" spans="1:3" x14ac:dyDescent="0.3">
      <c r="A32" t="s">
        <v>762</v>
      </c>
      <c r="B32" t="s">
        <v>286</v>
      </c>
      <c r="C32" t="s">
        <v>287</v>
      </c>
    </row>
    <row r="33" spans="1:3" x14ac:dyDescent="0.3">
      <c r="A33" t="s">
        <v>752</v>
      </c>
      <c r="B33" t="s">
        <v>288</v>
      </c>
      <c r="C33" t="s">
        <v>13</v>
      </c>
    </row>
    <row r="34" spans="1:3" x14ac:dyDescent="0.3">
      <c r="A34" t="s">
        <v>737</v>
      </c>
      <c r="B34" t="s">
        <v>370</v>
      </c>
      <c r="C34" t="s">
        <v>371</v>
      </c>
    </row>
    <row r="35" spans="1:3" x14ac:dyDescent="0.3">
      <c r="A35" t="s">
        <v>784</v>
      </c>
      <c r="B35" t="s">
        <v>248</v>
      </c>
      <c r="C35" t="s">
        <v>249</v>
      </c>
    </row>
    <row r="36" spans="1:3" x14ac:dyDescent="0.3">
      <c r="A36" t="s">
        <v>750</v>
      </c>
      <c r="B36" t="s">
        <v>289</v>
      </c>
      <c r="C36" t="s">
        <v>290</v>
      </c>
    </row>
    <row r="37" spans="1:3" x14ac:dyDescent="0.3">
      <c r="A37" t="s">
        <v>754</v>
      </c>
      <c r="B37" t="s">
        <v>291</v>
      </c>
      <c r="C37" t="s">
        <v>292</v>
      </c>
    </row>
    <row r="38" spans="1:3" x14ac:dyDescent="0.3">
      <c r="A38" t="s">
        <v>763</v>
      </c>
      <c r="B38" t="s">
        <v>293</v>
      </c>
      <c r="C38" t="s">
        <v>294</v>
      </c>
    </row>
    <row r="39" spans="1:3" x14ac:dyDescent="0.3">
      <c r="A39" t="s">
        <v>758</v>
      </c>
      <c r="B39" t="s">
        <v>295</v>
      </c>
      <c r="C39" t="s">
        <v>296</v>
      </c>
    </row>
    <row r="40" spans="1:3" x14ac:dyDescent="0.3">
      <c r="A40" t="s">
        <v>767</v>
      </c>
      <c r="B40" t="s">
        <v>297</v>
      </c>
      <c r="C40" t="s">
        <v>298</v>
      </c>
    </row>
    <row r="41" spans="1:3" x14ac:dyDescent="0.3">
      <c r="A41" t="s">
        <v>755</v>
      </c>
      <c r="B41" t="s">
        <v>299</v>
      </c>
      <c r="C41" t="s">
        <v>11</v>
      </c>
    </row>
    <row r="42" spans="1:3" x14ac:dyDescent="0.3">
      <c r="A42" t="s">
        <v>780</v>
      </c>
      <c r="B42" t="s">
        <v>222</v>
      </c>
      <c r="C42" t="s">
        <v>223</v>
      </c>
    </row>
    <row r="43" spans="1:3" x14ac:dyDescent="0.3">
      <c r="A43" t="s">
        <v>738</v>
      </c>
      <c r="B43" t="s">
        <v>282</v>
      </c>
      <c r="C43" t="s">
        <v>283</v>
      </c>
    </row>
    <row r="44" spans="1:3" x14ac:dyDescent="0.3">
      <c r="A44" t="s">
        <v>742</v>
      </c>
      <c r="B44" t="s">
        <v>282</v>
      </c>
      <c r="C44" t="s">
        <v>283</v>
      </c>
    </row>
    <row r="45" spans="1:3" x14ac:dyDescent="0.3">
      <c r="A45" t="s">
        <v>766</v>
      </c>
      <c r="B45" t="s">
        <v>282</v>
      </c>
      <c r="C45" t="s">
        <v>283</v>
      </c>
    </row>
    <row r="46" spans="1:3" x14ac:dyDescent="0.3">
      <c r="A46" t="s">
        <v>749</v>
      </c>
      <c r="B46" t="s">
        <v>300</v>
      </c>
      <c r="C46" t="s">
        <v>301</v>
      </c>
    </row>
    <row r="47" spans="1:3" x14ac:dyDescent="0.3">
      <c r="A47" t="s">
        <v>756</v>
      </c>
      <c r="B47" t="s">
        <v>302</v>
      </c>
      <c r="C47" t="s">
        <v>303</v>
      </c>
    </row>
    <row r="48" spans="1:3" x14ac:dyDescent="0.3">
      <c r="A48" t="s">
        <v>757</v>
      </c>
      <c r="B48" t="s">
        <v>304</v>
      </c>
      <c r="C48" t="s">
        <v>305</v>
      </c>
    </row>
    <row r="49" spans="1:4" x14ac:dyDescent="0.3">
      <c r="A49" t="s">
        <v>760</v>
      </c>
      <c r="B49" t="s">
        <v>304</v>
      </c>
      <c r="C49" t="s">
        <v>305</v>
      </c>
    </row>
    <row r="50" spans="1:4" x14ac:dyDescent="0.3">
      <c r="A50" t="s">
        <v>761</v>
      </c>
      <c r="B50" t="s">
        <v>304</v>
      </c>
      <c r="C50" t="s">
        <v>305</v>
      </c>
    </row>
    <row r="51" spans="1:4" x14ac:dyDescent="0.3">
      <c r="A51" t="s">
        <v>740</v>
      </c>
      <c r="B51" t="s">
        <v>306</v>
      </c>
      <c r="C51" t="s">
        <v>307</v>
      </c>
    </row>
    <row r="52" spans="1:4" x14ac:dyDescent="0.3">
      <c r="A52" t="s">
        <v>751</v>
      </c>
      <c r="B52" t="s">
        <v>306</v>
      </c>
      <c r="C52" t="s">
        <v>307</v>
      </c>
    </row>
    <row r="53" spans="1:4" x14ac:dyDescent="0.3">
      <c r="A53" t="s">
        <v>759</v>
      </c>
      <c r="B53" t="s">
        <v>308</v>
      </c>
      <c r="C53" t="s">
        <v>309</v>
      </c>
    </row>
    <row r="54" spans="1:4" x14ac:dyDescent="0.3">
      <c r="A54" t="s">
        <v>764</v>
      </c>
      <c r="B54" t="s">
        <v>308</v>
      </c>
      <c r="C54" t="s">
        <v>309</v>
      </c>
    </row>
    <row r="55" spans="1:4" x14ac:dyDescent="0.3">
      <c r="A55" t="s">
        <v>765</v>
      </c>
      <c r="B55" t="s">
        <v>308</v>
      </c>
      <c r="C55" t="s">
        <v>309</v>
      </c>
    </row>
    <row r="56" spans="1:4" x14ac:dyDescent="0.3">
      <c r="A56" t="s">
        <v>770</v>
      </c>
      <c r="B56" t="s">
        <v>308</v>
      </c>
      <c r="C56" t="s">
        <v>309</v>
      </c>
    </row>
    <row r="57" spans="1:4" x14ac:dyDescent="0.3">
      <c r="A57" t="s">
        <v>771</v>
      </c>
      <c r="B57" t="s">
        <v>308</v>
      </c>
      <c r="C57" t="s">
        <v>309</v>
      </c>
    </row>
    <row r="58" spans="1:4" x14ac:dyDescent="0.3">
      <c r="A58" t="s">
        <v>772</v>
      </c>
      <c r="B58" t="s">
        <v>308</v>
      </c>
      <c r="C58" t="s">
        <v>309</v>
      </c>
    </row>
    <row r="59" spans="1:4" x14ac:dyDescent="0.3">
      <c r="A59" t="s">
        <v>555</v>
      </c>
      <c r="B59" t="s">
        <v>22</v>
      </c>
      <c r="C59" t="s">
        <v>10</v>
      </c>
    </row>
    <row r="60" spans="1:4" x14ac:dyDescent="0.3">
      <c r="A60" t="s">
        <v>557</v>
      </c>
      <c r="B60" t="s">
        <v>22</v>
      </c>
      <c r="C60" t="s">
        <v>10</v>
      </c>
    </row>
    <row r="61" spans="1:4" x14ac:dyDescent="0.3">
      <c r="A61" t="s">
        <v>565</v>
      </c>
      <c r="B61" t="s">
        <v>22</v>
      </c>
      <c r="C61" t="s">
        <v>10</v>
      </c>
    </row>
    <row r="62" spans="1:4" x14ac:dyDescent="0.3">
      <c r="A62" t="s">
        <v>567</v>
      </c>
      <c r="B62" t="s">
        <v>22</v>
      </c>
      <c r="C62" t="s">
        <v>10</v>
      </c>
    </row>
    <row r="63" spans="1:4" x14ac:dyDescent="0.3">
      <c r="A63" t="s">
        <v>571</v>
      </c>
      <c r="B63" t="s">
        <v>22</v>
      </c>
      <c r="C63" t="s">
        <v>10</v>
      </c>
    </row>
    <row r="64" spans="1:4" x14ac:dyDescent="0.3">
      <c r="A64" s="25" t="s">
        <v>433</v>
      </c>
      <c r="B64" s="25" t="s">
        <v>23</v>
      </c>
      <c r="C64" s="25" t="s">
        <v>12</v>
      </c>
      <c r="D64" s="24"/>
    </row>
    <row r="65" spans="1:4" x14ac:dyDescent="0.3">
      <c r="A65" s="25" t="s">
        <v>434</v>
      </c>
      <c r="B65" s="25" t="s">
        <v>23</v>
      </c>
      <c r="C65" s="25" t="s">
        <v>12</v>
      </c>
      <c r="D65" s="24"/>
    </row>
    <row r="66" spans="1:4" x14ac:dyDescent="0.3">
      <c r="A66" s="25" t="s">
        <v>435</v>
      </c>
      <c r="B66" s="25" t="s">
        <v>23</v>
      </c>
      <c r="C66" s="25" t="s">
        <v>12</v>
      </c>
      <c r="D66" s="24"/>
    </row>
    <row r="67" spans="1:4" x14ac:dyDescent="0.3">
      <c r="A67" s="25" t="s">
        <v>436</v>
      </c>
      <c r="B67" s="25" t="s">
        <v>23</v>
      </c>
      <c r="C67" s="25" t="s">
        <v>12</v>
      </c>
      <c r="D67" s="24"/>
    </row>
    <row r="68" spans="1:4" x14ac:dyDescent="0.3">
      <c r="A68" s="25" t="s">
        <v>438</v>
      </c>
      <c r="B68" s="25" t="s">
        <v>23</v>
      </c>
      <c r="C68" s="25" t="s">
        <v>12</v>
      </c>
      <c r="D68" s="24"/>
    </row>
    <row r="69" spans="1:4" x14ac:dyDescent="0.3">
      <c r="A69" s="25" t="s">
        <v>439</v>
      </c>
      <c r="B69" s="25" t="s">
        <v>23</v>
      </c>
      <c r="C69" s="25" t="s">
        <v>12</v>
      </c>
      <c r="D69" s="24"/>
    </row>
    <row r="70" spans="1:4" x14ac:dyDescent="0.3">
      <c r="A70" s="25" t="s">
        <v>440</v>
      </c>
      <c r="B70" s="25" t="s">
        <v>23</v>
      </c>
      <c r="C70" s="25" t="s">
        <v>12</v>
      </c>
      <c r="D70" s="24"/>
    </row>
    <row r="71" spans="1:4" x14ac:dyDescent="0.3">
      <c r="A71" s="25" t="s">
        <v>441</v>
      </c>
      <c r="B71" s="25" t="s">
        <v>23</v>
      </c>
      <c r="C71" s="25" t="s">
        <v>12</v>
      </c>
      <c r="D71" s="24"/>
    </row>
    <row r="72" spans="1:4" x14ac:dyDescent="0.3">
      <c r="A72" s="25" t="s">
        <v>442</v>
      </c>
      <c r="B72" s="25" t="s">
        <v>23</v>
      </c>
      <c r="C72" s="25" t="s">
        <v>12</v>
      </c>
      <c r="D72" s="24"/>
    </row>
    <row r="73" spans="1:4" x14ac:dyDescent="0.3">
      <c r="A73" s="25" t="s">
        <v>443</v>
      </c>
      <c r="B73" s="25" t="s">
        <v>23</v>
      </c>
      <c r="C73" s="25" t="s">
        <v>12</v>
      </c>
      <c r="D73" s="24"/>
    </row>
    <row r="74" spans="1:4" x14ac:dyDescent="0.3">
      <c r="A74" s="25" t="s">
        <v>444</v>
      </c>
      <c r="B74" s="25" t="s">
        <v>23</v>
      </c>
      <c r="C74" s="25" t="s">
        <v>12</v>
      </c>
      <c r="D74" s="24"/>
    </row>
    <row r="75" spans="1:4" x14ac:dyDescent="0.3">
      <c r="A75" s="25" t="s">
        <v>445</v>
      </c>
      <c r="B75" s="25" t="s">
        <v>23</v>
      </c>
      <c r="C75" s="25" t="s">
        <v>12</v>
      </c>
      <c r="D75" s="24"/>
    </row>
    <row r="76" spans="1:4" x14ac:dyDescent="0.3">
      <c r="A76" s="25" t="s">
        <v>446</v>
      </c>
      <c r="B76" s="25" t="s">
        <v>23</v>
      </c>
      <c r="C76" s="25" t="s">
        <v>12</v>
      </c>
      <c r="D76" s="24"/>
    </row>
    <row r="77" spans="1:4" x14ac:dyDescent="0.3">
      <c r="A77" s="25" t="s">
        <v>447</v>
      </c>
      <c r="B77" s="25" t="s">
        <v>23</v>
      </c>
      <c r="C77" s="25" t="s">
        <v>12</v>
      </c>
      <c r="D77" s="24"/>
    </row>
    <row r="78" spans="1:4" x14ac:dyDescent="0.3">
      <c r="A78" s="25" t="s">
        <v>448</v>
      </c>
      <c r="B78" s="25" t="s">
        <v>23</v>
      </c>
      <c r="C78" s="25" t="s">
        <v>12</v>
      </c>
      <c r="D78" s="24"/>
    </row>
    <row r="79" spans="1:4" x14ac:dyDescent="0.3">
      <c r="A79" s="25" t="s">
        <v>449</v>
      </c>
      <c r="B79" s="25" t="s">
        <v>23</v>
      </c>
      <c r="C79" s="25" t="s">
        <v>12</v>
      </c>
      <c r="D79" s="24"/>
    </row>
    <row r="80" spans="1:4" x14ac:dyDescent="0.3">
      <c r="A80" t="s">
        <v>559</v>
      </c>
      <c r="B80" t="s">
        <v>23</v>
      </c>
      <c r="C80" t="s">
        <v>12</v>
      </c>
    </row>
    <row r="81" spans="1:3" x14ac:dyDescent="0.3">
      <c r="A81" t="s">
        <v>560</v>
      </c>
      <c r="B81" t="s">
        <v>23</v>
      </c>
      <c r="C81" t="s">
        <v>12</v>
      </c>
    </row>
    <row r="82" spans="1:3" x14ac:dyDescent="0.3">
      <c r="A82" t="s">
        <v>569</v>
      </c>
      <c r="B82" t="s">
        <v>23</v>
      </c>
      <c r="C82" t="s">
        <v>12</v>
      </c>
    </row>
    <row r="83" spans="1:3" x14ac:dyDescent="0.3">
      <c r="A83" t="s">
        <v>593</v>
      </c>
      <c r="B83" t="s">
        <v>23</v>
      </c>
      <c r="C83" t="s">
        <v>12</v>
      </c>
    </row>
    <row r="84" spans="1:3" x14ac:dyDescent="0.3">
      <c r="A84" t="s">
        <v>968</v>
      </c>
      <c r="B84" t="s">
        <v>23</v>
      </c>
      <c r="C84" t="s">
        <v>12</v>
      </c>
    </row>
    <row r="85" spans="1:3" x14ac:dyDescent="0.3">
      <c r="A85" t="s">
        <v>969</v>
      </c>
      <c r="B85" t="s">
        <v>23</v>
      </c>
      <c r="C85" t="s">
        <v>12</v>
      </c>
    </row>
    <row r="86" spans="1:3" x14ac:dyDescent="0.3">
      <c r="A86" t="s">
        <v>970</v>
      </c>
      <c r="B86" t="s">
        <v>23</v>
      </c>
      <c r="C86" t="s">
        <v>12</v>
      </c>
    </row>
    <row r="87" spans="1:3" x14ac:dyDescent="0.3">
      <c r="A87" t="s">
        <v>971</v>
      </c>
      <c r="B87" t="s">
        <v>23</v>
      </c>
      <c r="C87" t="s">
        <v>12</v>
      </c>
    </row>
    <row r="88" spans="1:3" x14ac:dyDescent="0.3">
      <c r="A88" t="s">
        <v>558</v>
      </c>
      <c r="B88" t="s">
        <v>24</v>
      </c>
      <c r="C88" t="s">
        <v>25</v>
      </c>
    </row>
    <row r="89" spans="1:3" x14ac:dyDescent="0.3">
      <c r="A89" t="s">
        <v>561</v>
      </c>
      <c r="B89" t="s">
        <v>24</v>
      </c>
      <c r="C89" t="s">
        <v>25</v>
      </c>
    </row>
    <row r="90" spans="1:3" x14ac:dyDescent="0.3">
      <c r="A90" t="s">
        <v>568</v>
      </c>
      <c r="B90" t="s">
        <v>24</v>
      </c>
      <c r="C90" t="s">
        <v>25</v>
      </c>
    </row>
    <row r="91" spans="1:3" x14ac:dyDescent="0.3">
      <c r="A91" t="s">
        <v>996</v>
      </c>
      <c r="B91" t="s">
        <v>24</v>
      </c>
      <c r="C91" t="s">
        <v>25</v>
      </c>
    </row>
    <row r="92" spans="1:3" x14ac:dyDescent="0.3">
      <c r="A92" t="s">
        <v>554</v>
      </c>
      <c r="B92" t="s">
        <v>26</v>
      </c>
      <c r="C92" t="s">
        <v>15</v>
      </c>
    </row>
    <row r="93" spans="1:3" x14ac:dyDescent="0.3">
      <c r="A93" t="s">
        <v>556</v>
      </c>
      <c r="B93" t="s">
        <v>26</v>
      </c>
      <c r="C93" t="s">
        <v>15</v>
      </c>
    </row>
    <row r="94" spans="1:3" x14ac:dyDescent="0.3">
      <c r="A94" t="s">
        <v>564</v>
      </c>
      <c r="B94" t="s">
        <v>26</v>
      </c>
      <c r="C94" t="s">
        <v>15</v>
      </c>
    </row>
    <row r="95" spans="1:3" x14ac:dyDescent="0.3">
      <c r="A95" t="s">
        <v>566</v>
      </c>
      <c r="B95" t="s">
        <v>26</v>
      </c>
      <c r="C95" t="s">
        <v>15</v>
      </c>
    </row>
    <row r="96" spans="1:3" x14ac:dyDescent="0.3">
      <c r="A96" t="s">
        <v>572</v>
      </c>
      <c r="B96" t="s">
        <v>26</v>
      </c>
      <c r="C96" t="s">
        <v>15</v>
      </c>
    </row>
    <row r="97" spans="1:3" x14ac:dyDescent="0.3">
      <c r="A97" t="s">
        <v>574</v>
      </c>
      <c r="B97" t="s">
        <v>26</v>
      </c>
      <c r="C97" t="s">
        <v>15</v>
      </c>
    </row>
    <row r="98" spans="1:3" x14ac:dyDescent="0.3">
      <c r="A98" t="s">
        <v>592</v>
      </c>
      <c r="B98" t="s">
        <v>26</v>
      </c>
      <c r="C98" t="s">
        <v>15</v>
      </c>
    </row>
    <row r="99" spans="1:3" x14ac:dyDescent="0.3">
      <c r="A99" t="s">
        <v>957</v>
      </c>
      <c r="B99" t="s">
        <v>270</v>
      </c>
      <c r="C99" t="s">
        <v>271</v>
      </c>
    </row>
    <row r="100" spans="1:3" x14ac:dyDescent="0.3">
      <c r="A100" t="s">
        <v>609</v>
      </c>
      <c r="B100" t="s">
        <v>350</v>
      </c>
      <c r="C100" t="s">
        <v>351</v>
      </c>
    </row>
    <row r="101" spans="1:3" x14ac:dyDescent="0.3">
      <c r="A101" t="s">
        <v>529</v>
      </c>
      <c r="B101" t="s">
        <v>49</v>
      </c>
      <c r="C101" t="s">
        <v>50</v>
      </c>
    </row>
    <row r="102" spans="1:3" x14ac:dyDescent="0.3">
      <c r="A102" t="s">
        <v>1179</v>
      </c>
      <c r="B102" t="s">
        <v>77</v>
      </c>
      <c r="C102" t="s">
        <v>78</v>
      </c>
    </row>
    <row r="103" spans="1:3" x14ac:dyDescent="0.3">
      <c r="A103" t="s">
        <v>1176</v>
      </c>
      <c r="B103" t="s">
        <v>79</v>
      </c>
      <c r="C103" t="s">
        <v>80</v>
      </c>
    </row>
    <row r="104" spans="1:3" x14ac:dyDescent="0.3">
      <c r="A104" t="s">
        <v>1178</v>
      </c>
      <c r="B104" t="s">
        <v>79</v>
      </c>
      <c r="C104" t="s">
        <v>80</v>
      </c>
    </row>
    <row r="105" spans="1:3" x14ac:dyDescent="0.3">
      <c r="A105" t="s">
        <v>533</v>
      </c>
      <c r="B105" t="s">
        <v>51</v>
      </c>
      <c r="C105" t="s">
        <v>52</v>
      </c>
    </row>
    <row r="106" spans="1:3" x14ac:dyDescent="0.3">
      <c r="A106" s="4" t="s">
        <v>471</v>
      </c>
      <c r="B106" s="4" t="s">
        <v>81</v>
      </c>
      <c r="C106" s="4" t="s">
        <v>82</v>
      </c>
    </row>
    <row r="107" spans="1:3" x14ac:dyDescent="0.3">
      <c r="A107" s="4" t="s">
        <v>481</v>
      </c>
      <c r="B107" s="4" t="s">
        <v>81</v>
      </c>
      <c r="C107" s="4" t="s">
        <v>82</v>
      </c>
    </row>
    <row r="108" spans="1:3" x14ac:dyDescent="0.3">
      <c r="A108" s="4" t="s">
        <v>495</v>
      </c>
      <c r="B108" s="4" t="s">
        <v>81</v>
      </c>
      <c r="C108" s="4" t="s">
        <v>82</v>
      </c>
    </row>
    <row r="109" spans="1:3" x14ac:dyDescent="0.3">
      <c r="A109" t="s">
        <v>792</v>
      </c>
      <c r="B109" t="s">
        <v>81</v>
      </c>
      <c r="C109" t="s">
        <v>82</v>
      </c>
    </row>
    <row r="110" spans="1:3" x14ac:dyDescent="0.3">
      <c r="A110" t="s">
        <v>1065</v>
      </c>
      <c r="B110" t="s">
        <v>81</v>
      </c>
      <c r="C110" t="s">
        <v>82</v>
      </c>
    </row>
    <row r="111" spans="1:3" x14ac:dyDescent="0.3">
      <c r="A111" t="s">
        <v>1084</v>
      </c>
      <c r="B111" t="s">
        <v>81</v>
      </c>
      <c r="C111" t="s">
        <v>82</v>
      </c>
    </row>
    <row r="112" spans="1:3" x14ac:dyDescent="0.3">
      <c r="A112" t="s">
        <v>1085</v>
      </c>
      <c r="B112" t="s">
        <v>81</v>
      </c>
      <c r="C112" t="s">
        <v>82</v>
      </c>
    </row>
    <row r="113" spans="1:3" x14ac:dyDescent="0.3">
      <c r="A113" t="s">
        <v>1086</v>
      </c>
      <c r="B113" t="s">
        <v>81</v>
      </c>
      <c r="C113" t="s">
        <v>82</v>
      </c>
    </row>
    <row r="114" spans="1:3" x14ac:dyDescent="0.3">
      <c r="A114" t="s">
        <v>1087</v>
      </c>
      <c r="B114" t="s">
        <v>81</v>
      </c>
      <c r="C114" t="s">
        <v>82</v>
      </c>
    </row>
    <row r="115" spans="1:3" x14ac:dyDescent="0.3">
      <c r="A115" t="s">
        <v>1088</v>
      </c>
      <c r="B115" t="s">
        <v>81</v>
      </c>
      <c r="C115" t="s">
        <v>82</v>
      </c>
    </row>
    <row r="116" spans="1:3" x14ac:dyDescent="0.3">
      <c r="A116" t="s">
        <v>1089</v>
      </c>
      <c r="B116" t="s">
        <v>81</v>
      </c>
      <c r="C116" t="s">
        <v>82</v>
      </c>
    </row>
    <row r="117" spans="1:3" x14ac:dyDescent="0.3">
      <c r="A117" t="s">
        <v>1090</v>
      </c>
      <c r="B117" t="s">
        <v>81</v>
      </c>
      <c r="C117" t="s">
        <v>82</v>
      </c>
    </row>
    <row r="118" spans="1:3" x14ac:dyDescent="0.3">
      <c r="A118" t="s">
        <v>1093</v>
      </c>
      <c r="B118" t="s">
        <v>81</v>
      </c>
      <c r="C118" t="s">
        <v>82</v>
      </c>
    </row>
    <row r="119" spans="1:3" x14ac:dyDescent="0.3">
      <c r="A119" t="s">
        <v>1094</v>
      </c>
      <c r="B119" t="s">
        <v>81</v>
      </c>
      <c r="C119" t="s">
        <v>82</v>
      </c>
    </row>
    <row r="120" spans="1:3" x14ac:dyDescent="0.3">
      <c r="A120" t="s">
        <v>1095</v>
      </c>
      <c r="B120" t="s">
        <v>81</v>
      </c>
      <c r="C120" t="s">
        <v>82</v>
      </c>
    </row>
    <row r="121" spans="1:3" x14ac:dyDescent="0.3">
      <c r="A121" t="s">
        <v>1096</v>
      </c>
      <c r="B121" t="s">
        <v>81</v>
      </c>
      <c r="C121" t="s">
        <v>82</v>
      </c>
    </row>
    <row r="122" spans="1:3" x14ac:dyDescent="0.3">
      <c r="A122" t="s">
        <v>1098</v>
      </c>
      <c r="B122" t="s">
        <v>81</v>
      </c>
      <c r="C122" t="s">
        <v>82</v>
      </c>
    </row>
    <row r="123" spans="1:3" x14ac:dyDescent="0.3">
      <c r="A123" t="s">
        <v>1099</v>
      </c>
      <c r="B123" t="s">
        <v>81</v>
      </c>
      <c r="C123" t="s">
        <v>82</v>
      </c>
    </row>
    <row r="124" spans="1:3" x14ac:dyDescent="0.3">
      <c r="A124" t="s">
        <v>1100</v>
      </c>
      <c r="B124" t="s">
        <v>81</v>
      </c>
      <c r="C124" t="s">
        <v>82</v>
      </c>
    </row>
    <row r="125" spans="1:3" x14ac:dyDescent="0.3">
      <c r="A125" t="s">
        <v>1101</v>
      </c>
      <c r="B125" t="s">
        <v>81</v>
      </c>
      <c r="C125" t="s">
        <v>82</v>
      </c>
    </row>
    <row r="126" spans="1:3" x14ac:dyDescent="0.3">
      <c r="A126" t="s">
        <v>1102</v>
      </c>
      <c r="B126" t="s">
        <v>81</v>
      </c>
      <c r="C126" t="s">
        <v>82</v>
      </c>
    </row>
    <row r="127" spans="1:3" x14ac:dyDescent="0.3">
      <c r="A127" t="s">
        <v>528</v>
      </c>
      <c r="B127" t="s">
        <v>53</v>
      </c>
      <c r="C127" t="s">
        <v>54</v>
      </c>
    </row>
    <row r="128" spans="1:3" x14ac:dyDescent="0.3">
      <c r="A128" t="s">
        <v>865</v>
      </c>
      <c r="B128" t="s">
        <v>53</v>
      </c>
      <c r="C128" t="s">
        <v>54</v>
      </c>
    </row>
    <row r="129" spans="1:3" x14ac:dyDescent="0.3">
      <c r="A129" t="s">
        <v>1177</v>
      </c>
      <c r="B129" t="s">
        <v>53</v>
      </c>
      <c r="C129" t="s">
        <v>54</v>
      </c>
    </row>
    <row r="130" spans="1:3" x14ac:dyDescent="0.3">
      <c r="A130" t="s">
        <v>870</v>
      </c>
      <c r="B130" t="s">
        <v>145</v>
      </c>
      <c r="C130" t="s">
        <v>146</v>
      </c>
    </row>
    <row r="131" spans="1:3" x14ac:dyDescent="0.3">
      <c r="A131" t="s">
        <v>871</v>
      </c>
      <c r="B131" t="s">
        <v>145</v>
      </c>
      <c r="C131" t="s">
        <v>146</v>
      </c>
    </row>
    <row r="132" spans="1:3" x14ac:dyDescent="0.3">
      <c r="A132" t="s">
        <v>1066</v>
      </c>
      <c r="B132" t="s">
        <v>145</v>
      </c>
      <c r="C132" t="s">
        <v>146</v>
      </c>
    </row>
    <row r="133" spans="1:3" x14ac:dyDescent="0.3">
      <c r="A133" t="s">
        <v>1103</v>
      </c>
      <c r="B133" t="s">
        <v>145</v>
      </c>
      <c r="C133" t="s">
        <v>146</v>
      </c>
    </row>
    <row r="134" spans="1:3" x14ac:dyDescent="0.3">
      <c r="A134" t="s">
        <v>1104</v>
      </c>
      <c r="B134" t="s">
        <v>145</v>
      </c>
      <c r="C134" t="s">
        <v>146</v>
      </c>
    </row>
    <row r="135" spans="1:3" x14ac:dyDescent="0.3">
      <c r="A135" t="s">
        <v>1105</v>
      </c>
      <c r="B135" t="s">
        <v>145</v>
      </c>
      <c r="C135" t="s">
        <v>146</v>
      </c>
    </row>
    <row r="136" spans="1:3" x14ac:dyDescent="0.3">
      <c r="A136" t="s">
        <v>1106</v>
      </c>
      <c r="B136" t="s">
        <v>145</v>
      </c>
      <c r="C136" t="s">
        <v>146</v>
      </c>
    </row>
    <row r="137" spans="1:3" x14ac:dyDescent="0.3">
      <c r="A137" t="s">
        <v>1146</v>
      </c>
      <c r="B137" t="s">
        <v>145</v>
      </c>
      <c r="C137" t="s">
        <v>146</v>
      </c>
    </row>
    <row r="138" spans="1:3" x14ac:dyDescent="0.3">
      <c r="A138" t="s">
        <v>1147</v>
      </c>
      <c r="B138" t="s">
        <v>145</v>
      </c>
      <c r="C138" s="18" t="s">
        <v>1235</v>
      </c>
    </row>
    <row r="139" spans="1:3" x14ac:dyDescent="0.3">
      <c r="A139" t="s">
        <v>1148</v>
      </c>
      <c r="B139" t="s">
        <v>145</v>
      </c>
      <c r="C139" t="s">
        <v>146</v>
      </c>
    </row>
    <row r="140" spans="1:3" x14ac:dyDescent="0.3">
      <c r="A140" t="s">
        <v>1149</v>
      </c>
      <c r="B140" t="s">
        <v>145</v>
      </c>
      <c r="C140" t="s">
        <v>146</v>
      </c>
    </row>
    <row r="141" spans="1:3" x14ac:dyDescent="0.3">
      <c r="A141" t="s">
        <v>1150</v>
      </c>
      <c r="B141" t="s">
        <v>145</v>
      </c>
      <c r="C141" t="s">
        <v>146</v>
      </c>
    </row>
    <row r="142" spans="1:3" x14ac:dyDescent="0.3">
      <c r="A142" t="s">
        <v>1152</v>
      </c>
      <c r="B142" t="s">
        <v>145</v>
      </c>
      <c r="C142" t="s">
        <v>146</v>
      </c>
    </row>
    <row r="143" spans="1:3" x14ac:dyDescent="0.3">
      <c r="A143" t="s">
        <v>1153</v>
      </c>
      <c r="B143" t="s">
        <v>145</v>
      </c>
      <c r="C143" t="s">
        <v>146</v>
      </c>
    </row>
    <row r="144" spans="1:3" x14ac:dyDescent="0.3">
      <c r="A144" t="s">
        <v>1155</v>
      </c>
      <c r="B144" t="s">
        <v>145</v>
      </c>
      <c r="C144" t="s">
        <v>146</v>
      </c>
    </row>
    <row r="145" spans="1:3" x14ac:dyDescent="0.3">
      <c r="A145" t="s">
        <v>1156</v>
      </c>
      <c r="B145" t="s">
        <v>145</v>
      </c>
      <c r="C145" t="s">
        <v>146</v>
      </c>
    </row>
    <row r="146" spans="1:3" x14ac:dyDescent="0.3">
      <c r="A146" t="s">
        <v>1157</v>
      </c>
      <c r="B146" t="s">
        <v>145</v>
      </c>
      <c r="C146" t="s">
        <v>146</v>
      </c>
    </row>
    <row r="147" spans="1:3" x14ac:dyDescent="0.3">
      <c r="A147" t="s">
        <v>1158</v>
      </c>
      <c r="B147" t="s">
        <v>145</v>
      </c>
      <c r="C147" t="s">
        <v>146</v>
      </c>
    </row>
    <row r="148" spans="1:3" x14ac:dyDescent="0.3">
      <c r="A148" t="s">
        <v>1159</v>
      </c>
      <c r="B148" t="s">
        <v>145</v>
      </c>
      <c r="C148" t="s">
        <v>146</v>
      </c>
    </row>
    <row r="149" spans="1:3" x14ac:dyDescent="0.3">
      <c r="A149" t="s">
        <v>1160</v>
      </c>
      <c r="B149" t="s">
        <v>145</v>
      </c>
      <c r="C149" t="s">
        <v>146</v>
      </c>
    </row>
    <row r="150" spans="1:3" x14ac:dyDescent="0.3">
      <c r="A150" t="s">
        <v>1161</v>
      </c>
      <c r="B150" t="s">
        <v>145</v>
      </c>
      <c r="C150" t="s">
        <v>146</v>
      </c>
    </row>
    <row r="151" spans="1:3" x14ac:dyDescent="0.3">
      <c r="A151" t="s">
        <v>1162</v>
      </c>
      <c r="B151" t="s">
        <v>145</v>
      </c>
      <c r="C151" t="s">
        <v>146</v>
      </c>
    </row>
    <row r="152" spans="1:3" x14ac:dyDescent="0.3">
      <c r="A152" t="s">
        <v>1163</v>
      </c>
      <c r="B152" t="s">
        <v>145</v>
      </c>
      <c r="C152" t="s">
        <v>146</v>
      </c>
    </row>
    <row r="153" spans="1:3" x14ac:dyDescent="0.3">
      <c r="A153" t="s">
        <v>1164</v>
      </c>
      <c r="B153" t="s">
        <v>145</v>
      </c>
      <c r="C153" t="s">
        <v>146</v>
      </c>
    </row>
    <row r="154" spans="1:3" x14ac:dyDescent="0.3">
      <c r="A154" t="s">
        <v>1165</v>
      </c>
      <c r="B154" t="s">
        <v>145</v>
      </c>
      <c r="C154" t="s">
        <v>146</v>
      </c>
    </row>
    <row r="155" spans="1:3" x14ac:dyDescent="0.3">
      <c r="A155" t="s">
        <v>1166</v>
      </c>
      <c r="B155" t="s">
        <v>145</v>
      </c>
      <c r="C155" t="s">
        <v>146</v>
      </c>
    </row>
    <row r="156" spans="1:3" x14ac:dyDescent="0.3">
      <c r="A156" t="s">
        <v>1167</v>
      </c>
      <c r="B156" t="s">
        <v>145</v>
      </c>
      <c r="C156" t="s">
        <v>146</v>
      </c>
    </row>
    <row r="157" spans="1:3" x14ac:dyDescent="0.3">
      <c r="A157" t="s">
        <v>1168</v>
      </c>
      <c r="B157" t="s">
        <v>145</v>
      </c>
      <c r="C157" t="s">
        <v>146</v>
      </c>
    </row>
    <row r="158" spans="1:3" x14ac:dyDescent="0.3">
      <c r="A158" t="s">
        <v>1169</v>
      </c>
      <c r="B158" t="s">
        <v>145</v>
      </c>
      <c r="C158" t="s">
        <v>146</v>
      </c>
    </row>
    <row r="159" spans="1:3" x14ac:dyDescent="0.3">
      <c r="A159" t="s">
        <v>1170</v>
      </c>
      <c r="B159" t="s">
        <v>145</v>
      </c>
      <c r="C159" t="s">
        <v>146</v>
      </c>
    </row>
    <row r="160" spans="1:3" x14ac:dyDescent="0.3">
      <c r="A160" t="s">
        <v>1171</v>
      </c>
      <c r="B160" t="s">
        <v>145</v>
      </c>
      <c r="C160" t="s">
        <v>146</v>
      </c>
    </row>
    <row r="161" spans="1:3" x14ac:dyDescent="0.3">
      <c r="A161" t="s">
        <v>1172</v>
      </c>
      <c r="B161" t="s">
        <v>145</v>
      </c>
      <c r="C161" t="s">
        <v>146</v>
      </c>
    </row>
    <row r="162" spans="1:3" x14ac:dyDescent="0.3">
      <c r="A162" t="s">
        <v>735</v>
      </c>
      <c r="B162" t="s">
        <v>151</v>
      </c>
      <c r="C162" t="s">
        <v>152</v>
      </c>
    </row>
    <row r="163" spans="1:3" x14ac:dyDescent="0.3">
      <c r="A163" t="s">
        <v>866</v>
      </c>
      <c r="B163" t="s">
        <v>151</v>
      </c>
      <c r="C163" t="s">
        <v>152</v>
      </c>
    </row>
    <row r="164" spans="1:3" x14ac:dyDescent="0.3">
      <c r="A164" t="s">
        <v>867</v>
      </c>
      <c r="B164" t="s">
        <v>151</v>
      </c>
      <c r="C164" t="s">
        <v>152</v>
      </c>
    </row>
    <row r="165" spans="1:3" x14ac:dyDescent="0.3">
      <c r="A165" t="s">
        <v>868</v>
      </c>
      <c r="B165" t="s">
        <v>151</v>
      </c>
      <c r="C165" t="s">
        <v>152</v>
      </c>
    </row>
    <row r="166" spans="1:3" x14ac:dyDescent="0.3">
      <c r="A166" t="s">
        <v>869</v>
      </c>
      <c r="B166" t="s">
        <v>151</v>
      </c>
      <c r="C166" t="s">
        <v>152</v>
      </c>
    </row>
    <row r="167" spans="1:3" x14ac:dyDescent="0.3">
      <c r="A167" t="s">
        <v>872</v>
      </c>
      <c r="B167" t="s">
        <v>151</v>
      </c>
      <c r="C167" t="s">
        <v>152</v>
      </c>
    </row>
    <row r="168" spans="1:3" x14ac:dyDescent="0.3">
      <c r="A168" t="s">
        <v>889</v>
      </c>
      <c r="B168" t="s">
        <v>151</v>
      </c>
      <c r="C168" t="s">
        <v>152</v>
      </c>
    </row>
    <row r="169" spans="1:3" x14ac:dyDescent="0.3">
      <c r="A169" t="s">
        <v>892</v>
      </c>
      <c r="B169" t="s">
        <v>151</v>
      </c>
      <c r="C169" t="s">
        <v>152</v>
      </c>
    </row>
    <row r="170" spans="1:3" x14ac:dyDescent="0.3">
      <c r="A170" t="s">
        <v>1151</v>
      </c>
      <c r="B170" t="s">
        <v>151</v>
      </c>
      <c r="C170" t="s">
        <v>152</v>
      </c>
    </row>
    <row r="171" spans="1:3" x14ac:dyDescent="0.3">
      <c r="A171" t="s">
        <v>1119</v>
      </c>
      <c r="B171" t="s">
        <v>157</v>
      </c>
      <c r="C171" t="s">
        <v>158</v>
      </c>
    </row>
    <row r="172" spans="1:3" x14ac:dyDescent="0.3">
      <c r="A172" t="s">
        <v>1123</v>
      </c>
      <c r="B172" t="s">
        <v>157</v>
      </c>
      <c r="C172" t="s">
        <v>158</v>
      </c>
    </row>
    <row r="173" spans="1:3" x14ac:dyDescent="0.3">
      <c r="A173" t="s">
        <v>513</v>
      </c>
      <c r="B173" t="s">
        <v>346</v>
      </c>
      <c r="C173" t="s">
        <v>347</v>
      </c>
    </row>
    <row r="174" spans="1:3" x14ac:dyDescent="0.3">
      <c r="A174" t="s">
        <v>1097</v>
      </c>
      <c r="B174" t="s">
        <v>159</v>
      </c>
      <c r="C174" t="s">
        <v>160</v>
      </c>
    </row>
    <row r="175" spans="1:3" x14ac:dyDescent="0.3">
      <c r="A175" t="s">
        <v>1107</v>
      </c>
      <c r="B175" t="s">
        <v>159</v>
      </c>
      <c r="C175" t="s">
        <v>160</v>
      </c>
    </row>
    <row r="176" spans="1:3" x14ac:dyDescent="0.3">
      <c r="A176" t="s">
        <v>1108</v>
      </c>
      <c r="B176" t="s">
        <v>159</v>
      </c>
      <c r="C176" t="s">
        <v>160</v>
      </c>
    </row>
    <row r="177" spans="1:3" x14ac:dyDescent="0.3">
      <c r="A177" t="s">
        <v>1109</v>
      </c>
      <c r="B177" t="s">
        <v>159</v>
      </c>
      <c r="C177" t="s">
        <v>160</v>
      </c>
    </row>
    <row r="178" spans="1:3" x14ac:dyDescent="0.3">
      <c r="A178" t="s">
        <v>1110</v>
      </c>
      <c r="B178" t="s">
        <v>159</v>
      </c>
      <c r="C178" t="s">
        <v>160</v>
      </c>
    </row>
    <row r="179" spans="1:3" x14ac:dyDescent="0.3">
      <c r="A179" t="s">
        <v>1111</v>
      </c>
      <c r="B179" t="s">
        <v>159</v>
      </c>
      <c r="C179" t="s">
        <v>160</v>
      </c>
    </row>
    <row r="180" spans="1:3" x14ac:dyDescent="0.3">
      <c r="A180" t="s">
        <v>1112</v>
      </c>
      <c r="B180" t="s">
        <v>159</v>
      </c>
      <c r="C180" t="s">
        <v>160</v>
      </c>
    </row>
    <row r="181" spans="1:3" x14ac:dyDescent="0.3">
      <c r="A181" t="s">
        <v>1113</v>
      </c>
      <c r="B181" t="s">
        <v>159</v>
      </c>
      <c r="C181" t="s">
        <v>160</v>
      </c>
    </row>
    <row r="182" spans="1:3" x14ac:dyDescent="0.3">
      <c r="A182" t="s">
        <v>1114</v>
      </c>
      <c r="B182" t="s">
        <v>159</v>
      </c>
      <c r="C182" t="s">
        <v>160</v>
      </c>
    </row>
    <row r="183" spans="1:3" x14ac:dyDescent="0.3">
      <c r="A183" t="s">
        <v>1115</v>
      </c>
      <c r="B183" t="s">
        <v>159</v>
      </c>
      <c r="C183" t="s">
        <v>160</v>
      </c>
    </row>
    <row r="184" spans="1:3" x14ac:dyDescent="0.3">
      <c r="A184" t="s">
        <v>1116</v>
      </c>
      <c r="B184" t="s">
        <v>159</v>
      </c>
      <c r="C184" t="s">
        <v>160</v>
      </c>
    </row>
    <row r="185" spans="1:3" x14ac:dyDescent="0.3">
      <c r="A185" t="s">
        <v>1117</v>
      </c>
      <c r="B185" t="s">
        <v>159</v>
      </c>
      <c r="C185" t="s">
        <v>160</v>
      </c>
    </row>
    <row r="186" spans="1:3" x14ac:dyDescent="0.3">
      <c r="A186" t="s">
        <v>1118</v>
      </c>
      <c r="B186" t="s">
        <v>159</v>
      </c>
      <c r="C186" t="s">
        <v>160</v>
      </c>
    </row>
    <row r="187" spans="1:3" x14ac:dyDescent="0.3">
      <c r="A187" t="s">
        <v>1120</v>
      </c>
      <c r="B187" t="s">
        <v>159</v>
      </c>
      <c r="C187" t="s">
        <v>160</v>
      </c>
    </row>
    <row r="188" spans="1:3" x14ac:dyDescent="0.3">
      <c r="A188" t="s">
        <v>1121</v>
      </c>
      <c r="B188" t="s">
        <v>159</v>
      </c>
      <c r="C188" t="s">
        <v>160</v>
      </c>
    </row>
    <row r="189" spans="1:3" x14ac:dyDescent="0.3">
      <c r="A189" t="s">
        <v>1122</v>
      </c>
      <c r="B189" t="s">
        <v>159</v>
      </c>
      <c r="C189" t="s">
        <v>160</v>
      </c>
    </row>
    <row r="190" spans="1:3" x14ac:dyDescent="0.3">
      <c r="A190" t="s">
        <v>1124</v>
      </c>
      <c r="B190" t="s">
        <v>159</v>
      </c>
      <c r="C190" t="s">
        <v>160</v>
      </c>
    </row>
    <row r="191" spans="1:3" x14ac:dyDescent="0.3">
      <c r="A191" t="s">
        <v>1125</v>
      </c>
      <c r="B191" t="s">
        <v>159</v>
      </c>
      <c r="C191" t="s">
        <v>160</v>
      </c>
    </row>
    <row r="192" spans="1:3" x14ac:dyDescent="0.3">
      <c r="A192" t="s">
        <v>1126</v>
      </c>
      <c r="B192" t="s">
        <v>159</v>
      </c>
      <c r="C192" t="s">
        <v>160</v>
      </c>
    </row>
    <row r="193" spans="1:3" x14ac:dyDescent="0.3">
      <c r="A193" t="s">
        <v>1127</v>
      </c>
      <c r="B193" t="s">
        <v>159</v>
      </c>
      <c r="C193" t="s">
        <v>160</v>
      </c>
    </row>
    <row r="194" spans="1:3" x14ac:dyDescent="0.3">
      <c r="A194" t="s">
        <v>1128</v>
      </c>
      <c r="B194" t="s">
        <v>159</v>
      </c>
      <c r="C194" t="s">
        <v>160</v>
      </c>
    </row>
    <row r="195" spans="1:3" x14ac:dyDescent="0.3">
      <c r="A195" t="s">
        <v>1144</v>
      </c>
      <c r="B195" t="s">
        <v>159</v>
      </c>
      <c r="C195" t="s">
        <v>160</v>
      </c>
    </row>
    <row r="196" spans="1:3" x14ac:dyDescent="0.3">
      <c r="A196" t="s">
        <v>893</v>
      </c>
      <c r="B196" t="s">
        <v>334</v>
      </c>
      <c r="C196" t="s">
        <v>335</v>
      </c>
    </row>
    <row r="197" spans="1:3" x14ac:dyDescent="0.3">
      <c r="A197" t="s">
        <v>888</v>
      </c>
      <c r="B197" t="s">
        <v>348</v>
      </c>
      <c r="C197" t="s">
        <v>349</v>
      </c>
    </row>
    <row r="198" spans="1:3" x14ac:dyDescent="0.3">
      <c r="A198" t="s">
        <v>861</v>
      </c>
      <c r="B198" t="s">
        <v>338</v>
      </c>
      <c r="C198" t="s">
        <v>339</v>
      </c>
    </row>
    <row r="199" spans="1:3" x14ac:dyDescent="0.3">
      <c r="A199" t="s">
        <v>877</v>
      </c>
      <c r="B199" t="s">
        <v>73</v>
      </c>
      <c r="C199" t="s">
        <v>74</v>
      </c>
    </row>
    <row r="200" spans="1:3" x14ac:dyDescent="0.3">
      <c r="A200" t="s">
        <v>859</v>
      </c>
      <c r="B200" t="s">
        <v>336</v>
      </c>
      <c r="C200" t="s">
        <v>337</v>
      </c>
    </row>
    <row r="201" spans="1:3" x14ac:dyDescent="0.3">
      <c r="A201" t="s">
        <v>857</v>
      </c>
      <c r="B201" t="s">
        <v>340</v>
      </c>
      <c r="C201" t="s">
        <v>341</v>
      </c>
    </row>
    <row r="202" spans="1:3" x14ac:dyDescent="0.3">
      <c r="A202" t="s">
        <v>855</v>
      </c>
      <c r="B202" t="s">
        <v>161</v>
      </c>
      <c r="C202" t="s">
        <v>162</v>
      </c>
    </row>
    <row r="203" spans="1:3" x14ac:dyDescent="0.3">
      <c r="A203" t="s">
        <v>878</v>
      </c>
      <c r="B203" t="s">
        <v>161</v>
      </c>
      <c r="C203" t="s">
        <v>162</v>
      </c>
    </row>
    <row r="204" spans="1:3" x14ac:dyDescent="0.3">
      <c r="A204" t="s">
        <v>875</v>
      </c>
      <c r="B204" t="s">
        <v>75</v>
      </c>
      <c r="C204" t="s">
        <v>76</v>
      </c>
    </row>
    <row r="205" spans="1:3" x14ac:dyDescent="0.3">
      <c r="A205" t="s">
        <v>876</v>
      </c>
      <c r="B205" t="s">
        <v>75</v>
      </c>
      <c r="C205" t="s">
        <v>76</v>
      </c>
    </row>
    <row r="206" spans="1:3" x14ac:dyDescent="0.3">
      <c r="A206" t="s">
        <v>880</v>
      </c>
      <c r="B206" t="s">
        <v>75</v>
      </c>
      <c r="C206" t="s">
        <v>76</v>
      </c>
    </row>
    <row r="207" spans="1:3" x14ac:dyDescent="0.3">
      <c r="A207" t="s">
        <v>881</v>
      </c>
      <c r="B207" t="s">
        <v>75</v>
      </c>
      <c r="C207" t="s">
        <v>76</v>
      </c>
    </row>
    <row r="208" spans="1:3" x14ac:dyDescent="0.3">
      <c r="A208" t="s">
        <v>885</v>
      </c>
      <c r="B208" t="s">
        <v>75</v>
      </c>
      <c r="C208" t="s">
        <v>76</v>
      </c>
    </row>
    <row r="209" spans="1:3" x14ac:dyDescent="0.3">
      <c r="A209" t="s">
        <v>994</v>
      </c>
      <c r="B209" t="s">
        <v>163</v>
      </c>
      <c r="C209" t="s">
        <v>164</v>
      </c>
    </row>
    <row r="210" spans="1:3" x14ac:dyDescent="0.3">
      <c r="A210" t="s">
        <v>1039</v>
      </c>
      <c r="B210" t="s">
        <v>163</v>
      </c>
      <c r="C210" t="s">
        <v>164</v>
      </c>
    </row>
    <row r="211" spans="1:3" x14ac:dyDescent="0.3">
      <c r="A211" t="s">
        <v>563</v>
      </c>
      <c r="B211" t="s">
        <v>143</v>
      </c>
      <c r="C211" t="s">
        <v>144</v>
      </c>
    </row>
    <row r="212" spans="1:3" x14ac:dyDescent="0.3">
      <c r="A212" t="s">
        <v>967</v>
      </c>
      <c r="B212" t="s">
        <v>165</v>
      </c>
      <c r="C212" t="s">
        <v>166</v>
      </c>
    </row>
    <row r="213" spans="1:3" x14ac:dyDescent="0.3">
      <c r="A213" t="s">
        <v>903</v>
      </c>
      <c r="B213" t="s">
        <v>167</v>
      </c>
      <c r="C213" t="s">
        <v>168</v>
      </c>
    </row>
    <row r="214" spans="1:3" x14ac:dyDescent="0.3">
      <c r="A214" t="s">
        <v>782</v>
      </c>
      <c r="B214" t="s">
        <v>332</v>
      </c>
      <c r="C214" t="s">
        <v>333</v>
      </c>
    </row>
    <row r="215" spans="1:3" x14ac:dyDescent="0.3">
      <c r="A215" t="s">
        <v>783</v>
      </c>
      <c r="B215" t="s">
        <v>332</v>
      </c>
      <c r="C215" t="s">
        <v>333</v>
      </c>
    </row>
    <row r="216" spans="1:3" x14ac:dyDescent="0.3">
      <c r="A216" t="s">
        <v>887</v>
      </c>
      <c r="B216" t="s">
        <v>332</v>
      </c>
      <c r="C216" t="s">
        <v>333</v>
      </c>
    </row>
    <row r="217" spans="1:3" x14ac:dyDescent="0.3">
      <c r="A217" t="s">
        <v>862</v>
      </c>
      <c r="B217" t="s">
        <v>342</v>
      </c>
      <c r="C217" t="s">
        <v>343</v>
      </c>
    </row>
    <row r="218" spans="1:3" x14ac:dyDescent="0.3">
      <c r="A218" t="s">
        <v>612</v>
      </c>
      <c r="B218" t="s">
        <v>352</v>
      </c>
      <c r="C218" t="s">
        <v>353</v>
      </c>
    </row>
    <row r="219" spans="1:3" x14ac:dyDescent="0.3">
      <c r="A219" t="s">
        <v>616</v>
      </c>
      <c r="B219" t="s">
        <v>352</v>
      </c>
      <c r="C219" t="s">
        <v>353</v>
      </c>
    </row>
    <row r="220" spans="1:3" x14ac:dyDescent="0.3">
      <c r="A220" t="s">
        <v>640</v>
      </c>
      <c r="B220" t="s">
        <v>352</v>
      </c>
      <c r="C220" t="s">
        <v>353</v>
      </c>
    </row>
    <row r="221" spans="1:3" x14ac:dyDescent="0.3">
      <c r="A221" t="s">
        <v>641</v>
      </c>
      <c r="B221" t="s">
        <v>352</v>
      </c>
      <c r="C221" t="s">
        <v>353</v>
      </c>
    </row>
    <row r="222" spans="1:3" x14ac:dyDescent="0.3">
      <c r="A222" t="s">
        <v>643</v>
      </c>
      <c r="B222" t="s">
        <v>352</v>
      </c>
      <c r="C222" t="s">
        <v>353</v>
      </c>
    </row>
    <row r="223" spans="1:3" x14ac:dyDescent="0.3">
      <c r="A223" t="s">
        <v>651</v>
      </c>
      <c r="B223" t="s">
        <v>352</v>
      </c>
      <c r="C223" t="s">
        <v>353</v>
      </c>
    </row>
    <row r="224" spans="1:3" x14ac:dyDescent="0.3">
      <c r="A224" t="s">
        <v>653</v>
      </c>
      <c r="B224" t="s">
        <v>352</v>
      </c>
      <c r="C224" t="s">
        <v>353</v>
      </c>
    </row>
    <row r="225" spans="1:3" x14ac:dyDescent="0.3">
      <c r="A225" t="s">
        <v>662</v>
      </c>
      <c r="B225" t="s">
        <v>352</v>
      </c>
      <c r="C225" t="s">
        <v>353</v>
      </c>
    </row>
    <row r="226" spans="1:3" x14ac:dyDescent="0.3">
      <c r="A226" t="s">
        <v>675</v>
      </c>
      <c r="B226" t="s">
        <v>352</v>
      </c>
      <c r="C226" t="s">
        <v>353</v>
      </c>
    </row>
    <row r="227" spans="1:3" x14ac:dyDescent="0.3">
      <c r="A227" t="s">
        <v>677</v>
      </c>
      <c r="B227" t="s">
        <v>352</v>
      </c>
      <c r="C227" t="s">
        <v>353</v>
      </c>
    </row>
    <row r="228" spans="1:3" x14ac:dyDescent="0.3">
      <c r="A228" t="s">
        <v>709</v>
      </c>
      <c r="B228" t="s">
        <v>352</v>
      </c>
      <c r="C228" t="s">
        <v>353</v>
      </c>
    </row>
    <row r="229" spans="1:3" x14ac:dyDescent="0.3">
      <c r="A229" t="s">
        <v>617</v>
      </c>
      <c r="B229" t="s">
        <v>354</v>
      </c>
      <c r="C229" t="s">
        <v>355</v>
      </c>
    </row>
    <row r="230" spans="1:3" x14ac:dyDescent="0.3">
      <c r="A230" t="s">
        <v>618</v>
      </c>
      <c r="B230" t="s">
        <v>354</v>
      </c>
      <c r="C230" t="s">
        <v>355</v>
      </c>
    </row>
    <row r="231" spans="1:3" x14ac:dyDescent="0.3">
      <c r="A231" t="s">
        <v>619</v>
      </c>
      <c r="B231" t="s">
        <v>354</v>
      </c>
      <c r="C231" t="s">
        <v>355</v>
      </c>
    </row>
    <row r="232" spans="1:3" x14ac:dyDescent="0.3">
      <c r="A232" t="s">
        <v>620</v>
      </c>
      <c r="B232" t="s">
        <v>354</v>
      </c>
      <c r="C232" t="s">
        <v>355</v>
      </c>
    </row>
    <row r="233" spans="1:3" x14ac:dyDescent="0.3">
      <c r="A233" t="s">
        <v>621</v>
      </c>
      <c r="B233" t="s">
        <v>354</v>
      </c>
      <c r="C233" t="s">
        <v>355</v>
      </c>
    </row>
    <row r="234" spans="1:3" x14ac:dyDescent="0.3">
      <c r="A234" t="s">
        <v>622</v>
      </c>
      <c r="B234" t="s">
        <v>354</v>
      </c>
      <c r="C234" t="s">
        <v>355</v>
      </c>
    </row>
    <row r="235" spans="1:3" x14ac:dyDescent="0.3">
      <c r="A235" t="s">
        <v>623</v>
      </c>
      <c r="B235" t="s">
        <v>354</v>
      </c>
      <c r="C235" t="s">
        <v>355</v>
      </c>
    </row>
    <row r="236" spans="1:3" x14ac:dyDescent="0.3">
      <c r="A236" t="s">
        <v>624</v>
      </c>
      <c r="B236" t="s">
        <v>354</v>
      </c>
      <c r="C236" t="s">
        <v>355</v>
      </c>
    </row>
    <row r="237" spans="1:3" x14ac:dyDescent="0.3">
      <c r="A237" t="s">
        <v>625</v>
      </c>
      <c r="B237" t="s">
        <v>354</v>
      </c>
      <c r="C237" t="s">
        <v>355</v>
      </c>
    </row>
    <row r="238" spans="1:3" x14ac:dyDescent="0.3">
      <c r="A238" t="s">
        <v>626</v>
      </c>
      <c r="B238" t="s">
        <v>354</v>
      </c>
      <c r="C238" t="s">
        <v>355</v>
      </c>
    </row>
    <row r="239" spans="1:3" x14ac:dyDescent="0.3">
      <c r="A239" t="s">
        <v>627</v>
      </c>
      <c r="B239" t="s">
        <v>354</v>
      </c>
      <c r="C239" t="s">
        <v>355</v>
      </c>
    </row>
    <row r="240" spans="1:3" x14ac:dyDescent="0.3">
      <c r="A240" t="s">
        <v>628</v>
      </c>
      <c r="B240" t="s">
        <v>354</v>
      </c>
      <c r="C240" t="s">
        <v>355</v>
      </c>
    </row>
    <row r="241" spans="1:3" x14ac:dyDescent="0.3">
      <c r="A241" t="s">
        <v>629</v>
      </c>
      <c r="B241" t="s">
        <v>354</v>
      </c>
      <c r="C241" t="s">
        <v>355</v>
      </c>
    </row>
    <row r="242" spans="1:3" x14ac:dyDescent="0.3">
      <c r="A242" t="s">
        <v>630</v>
      </c>
      <c r="B242" t="s">
        <v>354</v>
      </c>
      <c r="C242" t="s">
        <v>355</v>
      </c>
    </row>
    <row r="243" spans="1:3" x14ac:dyDescent="0.3">
      <c r="A243" t="s">
        <v>637</v>
      </c>
      <c r="B243" t="s">
        <v>354</v>
      </c>
      <c r="C243" t="s">
        <v>355</v>
      </c>
    </row>
    <row r="244" spans="1:3" x14ac:dyDescent="0.3">
      <c r="A244" t="s">
        <v>638</v>
      </c>
      <c r="B244" t="s">
        <v>354</v>
      </c>
      <c r="C244" t="s">
        <v>355</v>
      </c>
    </row>
    <row r="245" spans="1:3" x14ac:dyDescent="0.3">
      <c r="A245" t="s">
        <v>639</v>
      </c>
      <c r="B245" t="s">
        <v>354</v>
      </c>
      <c r="C245" t="s">
        <v>355</v>
      </c>
    </row>
    <row r="246" spans="1:3" x14ac:dyDescent="0.3">
      <c r="A246" t="s">
        <v>642</v>
      </c>
      <c r="B246" t="s">
        <v>354</v>
      </c>
      <c r="C246" t="s">
        <v>355</v>
      </c>
    </row>
    <row r="247" spans="1:3" x14ac:dyDescent="0.3">
      <c r="A247" t="s">
        <v>644</v>
      </c>
      <c r="B247" t="s">
        <v>354</v>
      </c>
      <c r="C247" t="s">
        <v>355</v>
      </c>
    </row>
    <row r="248" spans="1:3" x14ac:dyDescent="0.3">
      <c r="A248" t="s">
        <v>645</v>
      </c>
      <c r="B248" t="s">
        <v>354</v>
      </c>
      <c r="C248" t="s">
        <v>355</v>
      </c>
    </row>
    <row r="249" spans="1:3" x14ac:dyDescent="0.3">
      <c r="A249" t="s">
        <v>646</v>
      </c>
      <c r="B249" t="s">
        <v>354</v>
      </c>
      <c r="C249" t="s">
        <v>355</v>
      </c>
    </row>
    <row r="250" spans="1:3" x14ac:dyDescent="0.3">
      <c r="A250" t="s">
        <v>647</v>
      </c>
      <c r="B250" t="s">
        <v>354</v>
      </c>
      <c r="C250" t="s">
        <v>355</v>
      </c>
    </row>
    <row r="251" spans="1:3" x14ac:dyDescent="0.3">
      <c r="A251" t="s">
        <v>648</v>
      </c>
      <c r="B251" t="s">
        <v>354</v>
      </c>
      <c r="C251" t="s">
        <v>355</v>
      </c>
    </row>
    <row r="252" spans="1:3" x14ac:dyDescent="0.3">
      <c r="A252" t="s">
        <v>649</v>
      </c>
      <c r="B252" t="s">
        <v>354</v>
      </c>
      <c r="C252" t="s">
        <v>355</v>
      </c>
    </row>
    <row r="253" spans="1:3" x14ac:dyDescent="0.3">
      <c r="A253" t="s">
        <v>650</v>
      </c>
      <c r="B253" t="s">
        <v>354</v>
      </c>
      <c r="C253" t="s">
        <v>355</v>
      </c>
    </row>
    <row r="254" spans="1:3" x14ac:dyDescent="0.3">
      <c r="A254" t="s">
        <v>652</v>
      </c>
      <c r="B254" t="s">
        <v>354</v>
      </c>
      <c r="C254" t="s">
        <v>355</v>
      </c>
    </row>
    <row r="255" spans="1:3" x14ac:dyDescent="0.3">
      <c r="A255" t="s">
        <v>654</v>
      </c>
      <c r="B255" t="s">
        <v>354</v>
      </c>
      <c r="C255" t="s">
        <v>355</v>
      </c>
    </row>
    <row r="256" spans="1:3" x14ac:dyDescent="0.3">
      <c r="A256" t="s">
        <v>655</v>
      </c>
      <c r="B256" t="s">
        <v>354</v>
      </c>
      <c r="C256" t="s">
        <v>355</v>
      </c>
    </row>
    <row r="257" spans="1:3" x14ac:dyDescent="0.3">
      <c r="A257" t="s">
        <v>656</v>
      </c>
      <c r="B257" t="s">
        <v>354</v>
      </c>
      <c r="C257" t="s">
        <v>355</v>
      </c>
    </row>
    <row r="258" spans="1:3" x14ac:dyDescent="0.3">
      <c r="A258" t="s">
        <v>657</v>
      </c>
      <c r="B258" t="s">
        <v>354</v>
      </c>
      <c r="C258" t="s">
        <v>355</v>
      </c>
    </row>
    <row r="259" spans="1:3" x14ac:dyDescent="0.3">
      <c r="A259" t="s">
        <v>658</v>
      </c>
      <c r="B259" t="s">
        <v>354</v>
      </c>
      <c r="C259" t="s">
        <v>355</v>
      </c>
    </row>
    <row r="260" spans="1:3" x14ac:dyDescent="0.3">
      <c r="A260" t="s">
        <v>659</v>
      </c>
      <c r="B260" t="s">
        <v>354</v>
      </c>
      <c r="C260" t="s">
        <v>355</v>
      </c>
    </row>
    <row r="261" spans="1:3" x14ac:dyDescent="0.3">
      <c r="A261" t="s">
        <v>660</v>
      </c>
      <c r="B261" t="s">
        <v>354</v>
      </c>
      <c r="C261" t="s">
        <v>355</v>
      </c>
    </row>
    <row r="262" spans="1:3" x14ac:dyDescent="0.3">
      <c r="A262" t="s">
        <v>661</v>
      </c>
      <c r="B262" t="s">
        <v>354</v>
      </c>
      <c r="C262" t="s">
        <v>355</v>
      </c>
    </row>
    <row r="263" spans="1:3" x14ac:dyDescent="0.3">
      <c r="A263" t="s">
        <v>663</v>
      </c>
      <c r="B263" t="s">
        <v>354</v>
      </c>
      <c r="C263" t="s">
        <v>355</v>
      </c>
    </row>
    <row r="264" spans="1:3" x14ac:dyDescent="0.3">
      <c r="A264" t="s">
        <v>664</v>
      </c>
      <c r="B264" t="s">
        <v>354</v>
      </c>
      <c r="C264" t="s">
        <v>355</v>
      </c>
    </row>
    <row r="265" spans="1:3" x14ac:dyDescent="0.3">
      <c r="A265" t="s">
        <v>665</v>
      </c>
      <c r="B265" t="s">
        <v>354</v>
      </c>
      <c r="C265" t="s">
        <v>355</v>
      </c>
    </row>
    <row r="266" spans="1:3" x14ac:dyDescent="0.3">
      <c r="A266" t="s">
        <v>666</v>
      </c>
      <c r="B266" t="s">
        <v>354</v>
      </c>
      <c r="C266" t="s">
        <v>355</v>
      </c>
    </row>
    <row r="267" spans="1:3" x14ac:dyDescent="0.3">
      <c r="A267" t="s">
        <v>667</v>
      </c>
      <c r="B267" t="s">
        <v>354</v>
      </c>
      <c r="C267" t="s">
        <v>355</v>
      </c>
    </row>
    <row r="268" spans="1:3" x14ac:dyDescent="0.3">
      <c r="A268" t="s">
        <v>668</v>
      </c>
      <c r="B268" t="s">
        <v>354</v>
      </c>
      <c r="C268" t="s">
        <v>355</v>
      </c>
    </row>
    <row r="269" spans="1:3" x14ac:dyDescent="0.3">
      <c r="A269" t="s">
        <v>669</v>
      </c>
      <c r="B269" t="s">
        <v>354</v>
      </c>
      <c r="C269" t="s">
        <v>355</v>
      </c>
    </row>
    <row r="270" spans="1:3" x14ac:dyDescent="0.3">
      <c r="A270" t="s">
        <v>670</v>
      </c>
      <c r="B270" t="s">
        <v>354</v>
      </c>
      <c r="C270" t="s">
        <v>355</v>
      </c>
    </row>
    <row r="271" spans="1:3" x14ac:dyDescent="0.3">
      <c r="A271" t="s">
        <v>671</v>
      </c>
      <c r="B271" t="s">
        <v>354</v>
      </c>
      <c r="C271" t="s">
        <v>355</v>
      </c>
    </row>
    <row r="272" spans="1:3" x14ac:dyDescent="0.3">
      <c r="A272" t="s">
        <v>672</v>
      </c>
      <c r="B272" t="s">
        <v>354</v>
      </c>
      <c r="C272" t="s">
        <v>355</v>
      </c>
    </row>
    <row r="273" spans="1:3" x14ac:dyDescent="0.3">
      <c r="A273" t="s">
        <v>673</v>
      </c>
      <c r="B273" t="s">
        <v>354</v>
      </c>
      <c r="C273" t="s">
        <v>355</v>
      </c>
    </row>
    <row r="274" spans="1:3" x14ac:dyDescent="0.3">
      <c r="A274" t="s">
        <v>674</v>
      </c>
      <c r="B274" t="s">
        <v>354</v>
      </c>
      <c r="C274" t="s">
        <v>355</v>
      </c>
    </row>
    <row r="275" spans="1:3" x14ac:dyDescent="0.3">
      <c r="A275" t="s">
        <v>676</v>
      </c>
      <c r="B275" t="s">
        <v>354</v>
      </c>
      <c r="C275" t="s">
        <v>355</v>
      </c>
    </row>
    <row r="276" spans="1:3" x14ac:dyDescent="0.3">
      <c r="A276" t="s">
        <v>678</v>
      </c>
      <c r="B276" t="s">
        <v>354</v>
      </c>
      <c r="C276" t="s">
        <v>355</v>
      </c>
    </row>
    <row r="277" spans="1:3" x14ac:dyDescent="0.3">
      <c r="A277" t="s">
        <v>679</v>
      </c>
      <c r="B277" t="s">
        <v>354</v>
      </c>
      <c r="C277" t="s">
        <v>355</v>
      </c>
    </row>
    <row r="278" spans="1:3" x14ac:dyDescent="0.3">
      <c r="A278" t="s">
        <v>680</v>
      </c>
      <c r="B278" t="s">
        <v>354</v>
      </c>
      <c r="C278" t="s">
        <v>355</v>
      </c>
    </row>
    <row r="279" spans="1:3" x14ac:dyDescent="0.3">
      <c r="A279" t="s">
        <v>681</v>
      </c>
      <c r="B279" t="s">
        <v>354</v>
      </c>
      <c r="C279" t="s">
        <v>355</v>
      </c>
    </row>
    <row r="280" spans="1:3" x14ac:dyDescent="0.3">
      <c r="A280" t="s">
        <v>682</v>
      </c>
      <c r="B280" t="s">
        <v>354</v>
      </c>
      <c r="C280" t="s">
        <v>355</v>
      </c>
    </row>
    <row r="281" spans="1:3" x14ac:dyDescent="0.3">
      <c r="A281" t="s">
        <v>683</v>
      </c>
      <c r="B281" t="s">
        <v>354</v>
      </c>
      <c r="C281" t="s">
        <v>355</v>
      </c>
    </row>
    <row r="282" spans="1:3" x14ac:dyDescent="0.3">
      <c r="A282" t="s">
        <v>684</v>
      </c>
      <c r="B282" t="s">
        <v>354</v>
      </c>
      <c r="C282" t="s">
        <v>355</v>
      </c>
    </row>
    <row r="283" spans="1:3" x14ac:dyDescent="0.3">
      <c r="A283" t="s">
        <v>685</v>
      </c>
      <c r="B283" t="s">
        <v>354</v>
      </c>
      <c r="C283" t="s">
        <v>355</v>
      </c>
    </row>
    <row r="284" spans="1:3" x14ac:dyDescent="0.3">
      <c r="A284" t="s">
        <v>686</v>
      </c>
      <c r="B284" t="s">
        <v>354</v>
      </c>
      <c r="C284" t="s">
        <v>355</v>
      </c>
    </row>
    <row r="285" spans="1:3" x14ac:dyDescent="0.3">
      <c r="A285" t="s">
        <v>687</v>
      </c>
      <c r="B285" t="s">
        <v>354</v>
      </c>
      <c r="C285" t="s">
        <v>355</v>
      </c>
    </row>
    <row r="286" spans="1:3" x14ac:dyDescent="0.3">
      <c r="A286" t="s">
        <v>688</v>
      </c>
      <c r="B286" t="s">
        <v>354</v>
      </c>
      <c r="C286" t="s">
        <v>355</v>
      </c>
    </row>
    <row r="287" spans="1:3" x14ac:dyDescent="0.3">
      <c r="A287" t="s">
        <v>689</v>
      </c>
      <c r="B287" t="s">
        <v>354</v>
      </c>
      <c r="C287" t="s">
        <v>355</v>
      </c>
    </row>
    <row r="288" spans="1:3" x14ac:dyDescent="0.3">
      <c r="A288" t="s">
        <v>690</v>
      </c>
      <c r="B288" t="s">
        <v>354</v>
      </c>
      <c r="C288" t="s">
        <v>355</v>
      </c>
    </row>
    <row r="289" spans="1:3" x14ac:dyDescent="0.3">
      <c r="A289" t="s">
        <v>691</v>
      </c>
      <c r="B289" t="s">
        <v>354</v>
      </c>
      <c r="C289" t="s">
        <v>355</v>
      </c>
    </row>
    <row r="290" spans="1:3" x14ac:dyDescent="0.3">
      <c r="A290" t="s">
        <v>692</v>
      </c>
      <c r="B290" t="s">
        <v>354</v>
      </c>
      <c r="C290" t="s">
        <v>355</v>
      </c>
    </row>
    <row r="291" spans="1:3" x14ac:dyDescent="0.3">
      <c r="A291" t="s">
        <v>693</v>
      </c>
      <c r="B291" t="s">
        <v>354</v>
      </c>
      <c r="C291" t="s">
        <v>355</v>
      </c>
    </row>
    <row r="292" spans="1:3" x14ac:dyDescent="0.3">
      <c r="A292" t="s">
        <v>694</v>
      </c>
      <c r="B292" t="s">
        <v>354</v>
      </c>
      <c r="C292" t="s">
        <v>355</v>
      </c>
    </row>
    <row r="293" spans="1:3" x14ac:dyDescent="0.3">
      <c r="A293" t="s">
        <v>695</v>
      </c>
      <c r="B293" t="s">
        <v>354</v>
      </c>
      <c r="C293" t="s">
        <v>355</v>
      </c>
    </row>
    <row r="294" spans="1:3" x14ac:dyDescent="0.3">
      <c r="A294" t="s">
        <v>696</v>
      </c>
      <c r="B294" t="s">
        <v>354</v>
      </c>
      <c r="C294" t="s">
        <v>355</v>
      </c>
    </row>
    <row r="295" spans="1:3" x14ac:dyDescent="0.3">
      <c r="A295" t="s">
        <v>697</v>
      </c>
      <c r="B295" t="s">
        <v>354</v>
      </c>
      <c r="C295" t="s">
        <v>355</v>
      </c>
    </row>
    <row r="296" spans="1:3" x14ac:dyDescent="0.3">
      <c r="A296" t="s">
        <v>698</v>
      </c>
      <c r="B296" t="s">
        <v>354</v>
      </c>
      <c r="C296" t="s">
        <v>355</v>
      </c>
    </row>
    <row r="297" spans="1:3" x14ac:dyDescent="0.3">
      <c r="A297" t="s">
        <v>699</v>
      </c>
      <c r="B297" t="s">
        <v>354</v>
      </c>
      <c r="C297" t="s">
        <v>355</v>
      </c>
    </row>
    <row r="298" spans="1:3" x14ac:dyDescent="0.3">
      <c r="A298" t="s">
        <v>700</v>
      </c>
      <c r="B298" t="s">
        <v>354</v>
      </c>
      <c r="C298" t="s">
        <v>355</v>
      </c>
    </row>
    <row r="299" spans="1:3" x14ac:dyDescent="0.3">
      <c r="A299" t="s">
        <v>701</v>
      </c>
      <c r="B299" t="s">
        <v>354</v>
      </c>
      <c r="C299" t="s">
        <v>355</v>
      </c>
    </row>
    <row r="300" spans="1:3" x14ac:dyDescent="0.3">
      <c r="A300" t="s">
        <v>702</v>
      </c>
      <c r="B300" t="s">
        <v>354</v>
      </c>
      <c r="C300" t="s">
        <v>355</v>
      </c>
    </row>
    <row r="301" spans="1:3" x14ac:dyDescent="0.3">
      <c r="A301" t="s">
        <v>703</v>
      </c>
      <c r="B301" t="s">
        <v>354</v>
      </c>
      <c r="C301" t="s">
        <v>355</v>
      </c>
    </row>
    <row r="302" spans="1:3" x14ac:dyDescent="0.3">
      <c r="A302" t="s">
        <v>704</v>
      </c>
      <c r="B302" t="s">
        <v>354</v>
      </c>
      <c r="C302" t="s">
        <v>355</v>
      </c>
    </row>
    <row r="303" spans="1:3" x14ac:dyDescent="0.3">
      <c r="A303" t="s">
        <v>705</v>
      </c>
      <c r="B303" t="s">
        <v>354</v>
      </c>
      <c r="C303" t="s">
        <v>355</v>
      </c>
    </row>
    <row r="304" spans="1:3" x14ac:dyDescent="0.3">
      <c r="A304" t="s">
        <v>706</v>
      </c>
      <c r="B304" t="s">
        <v>354</v>
      </c>
      <c r="C304" t="s">
        <v>355</v>
      </c>
    </row>
    <row r="305" spans="1:3" x14ac:dyDescent="0.3">
      <c r="A305" t="s">
        <v>707</v>
      </c>
      <c r="B305" t="s">
        <v>354</v>
      </c>
      <c r="C305" t="s">
        <v>355</v>
      </c>
    </row>
    <row r="306" spans="1:3" x14ac:dyDescent="0.3">
      <c r="A306" t="s">
        <v>708</v>
      </c>
      <c r="B306" t="s">
        <v>354</v>
      </c>
      <c r="C306" t="s">
        <v>355</v>
      </c>
    </row>
    <row r="307" spans="1:3" x14ac:dyDescent="0.3">
      <c r="A307" t="s">
        <v>710</v>
      </c>
      <c r="B307" t="s">
        <v>354</v>
      </c>
      <c r="C307" t="s">
        <v>355</v>
      </c>
    </row>
    <row r="308" spans="1:3" x14ac:dyDescent="0.3">
      <c r="A308" t="s">
        <v>711</v>
      </c>
      <c r="B308" t="s">
        <v>354</v>
      </c>
      <c r="C308" t="s">
        <v>355</v>
      </c>
    </row>
    <row r="309" spans="1:3" x14ac:dyDescent="0.3">
      <c r="A309" t="s">
        <v>712</v>
      </c>
      <c r="B309" t="s">
        <v>354</v>
      </c>
      <c r="C309" t="s">
        <v>355</v>
      </c>
    </row>
    <row r="310" spans="1:3" x14ac:dyDescent="0.3">
      <c r="A310" t="s">
        <v>713</v>
      </c>
      <c r="B310" t="s">
        <v>354</v>
      </c>
      <c r="C310" t="s">
        <v>355</v>
      </c>
    </row>
    <row r="311" spans="1:3" x14ac:dyDescent="0.3">
      <c r="A311" t="s">
        <v>714</v>
      </c>
      <c r="B311" t="s">
        <v>354</v>
      </c>
      <c r="C311" t="s">
        <v>355</v>
      </c>
    </row>
    <row r="312" spans="1:3" x14ac:dyDescent="0.3">
      <c r="A312" t="s">
        <v>715</v>
      </c>
      <c r="B312" t="s">
        <v>354</v>
      </c>
      <c r="C312" t="s">
        <v>355</v>
      </c>
    </row>
    <row r="313" spans="1:3" x14ac:dyDescent="0.3">
      <c r="A313" t="s">
        <v>716</v>
      </c>
      <c r="B313" t="s">
        <v>354</v>
      </c>
      <c r="C313" t="s">
        <v>355</v>
      </c>
    </row>
    <row r="314" spans="1:3" x14ac:dyDescent="0.3">
      <c r="A314" t="s">
        <v>717</v>
      </c>
      <c r="B314" t="s">
        <v>354</v>
      </c>
      <c r="C314" t="s">
        <v>355</v>
      </c>
    </row>
    <row r="315" spans="1:3" x14ac:dyDescent="0.3">
      <c r="A315" t="s">
        <v>718</v>
      </c>
      <c r="B315" t="s">
        <v>354</v>
      </c>
      <c r="C315" t="s">
        <v>355</v>
      </c>
    </row>
    <row r="316" spans="1:3" x14ac:dyDescent="0.3">
      <c r="A316" t="s">
        <v>719</v>
      </c>
      <c r="B316" t="s">
        <v>354</v>
      </c>
      <c r="C316" t="s">
        <v>355</v>
      </c>
    </row>
    <row r="317" spans="1:3" x14ac:dyDescent="0.3">
      <c r="A317" t="s">
        <v>720</v>
      </c>
      <c r="B317" t="s">
        <v>354</v>
      </c>
      <c r="C317" t="s">
        <v>355</v>
      </c>
    </row>
    <row r="318" spans="1:3" x14ac:dyDescent="0.3">
      <c r="A318" t="s">
        <v>721</v>
      </c>
      <c r="B318" t="s">
        <v>354</v>
      </c>
      <c r="C318" t="s">
        <v>355</v>
      </c>
    </row>
    <row r="319" spans="1:3" x14ac:dyDescent="0.3">
      <c r="A319" t="s">
        <v>722</v>
      </c>
      <c r="B319" t="s">
        <v>354</v>
      </c>
      <c r="C319" t="s">
        <v>355</v>
      </c>
    </row>
    <row r="320" spans="1:3" x14ac:dyDescent="0.3">
      <c r="A320" t="s">
        <v>723</v>
      </c>
      <c r="B320" t="s">
        <v>354</v>
      </c>
      <c r="C320" t="s">
        <v>355</v>
      </c>
    </row>
    <row r="321" spans="1:3" x14ac:dyDescent="0.3">
      <c r="A321" t="s">
        <v>724</v>
      </c>
      <c r="B321" t="s">
        <v>354</v>
      </c>
      <c r="C321" t="s">
        <v>355</v>
      </c>
    </row>
    <row r="322" spans="1:3" x14ac:dyDescent="0.3">
      <c r="A322" t="s">
        <v>725</v>
      </c>
      <c r="B322" t="s">
        <v>354</v>
      </c>
      <c r="C322" t="s">
        <v>355</v>
      </c>
    </row>
    <row r="323" spans="1:3" x14ac:dyDescent="0.3">
      <c r="A323" t="s">
        <v>726</v>
      </c>
      <c r="B323" t="s">
        <v>354</v>
      </c>
      <c r="C323" t="s">
        <v>355</v>
      </c>
    </row>
    <row r="324" spans="1:3" x14ac:dyDescent="0.3">
      <c r="A324" t="s">
        <v>727</v>
      </c>
      <c r="B324" t="s">
        <v>354</v>
      </c>
      <c r="C324" t="s">
        <v>355</v>
      </c>
    </row>
    <row r="325" spans="1:3" x14ac:dyDescent="0.3">
      <c r="A325" t="s">
        <v>728</v>
      </c>
      <c r="B325" t="s">
        <v>354</v>
      </c>
      <c r="C325" t="s">
        <v>355</v>
      </c>
    </row>
    <row r="326" spans="1:3" x14ac:dyDescent="0.3">
      <c r="A326" t="s">
        <v>729</v>
      </c>
      <c r="B326" t="s">
        <v>354</v>
      </c>
      <c r="C326" t="s">
        <v>355</v>
      </c>
    </row>
    <row r="327" spans="1:3" x14ac:dyDescent="0.3">
      <c r="A327" t="s">
        <v>730</v>
      </c>
      <c r="B327" t="s">
        <v>354</v>
      </c>
      <c r="C327" t="s">
        <v>355</v>
      </c>
    </row>
    <row r="328" spans="1:3" x14ac:dyDescent="0.3">
      <c r="A328" t="s">
        <v>731</v>
      </c>
      <c r="B328" t="s">
        <v>354</v>
      </c>
      <c r="C328" t="s">
        <v>355</v>
      </c>
    </row>
    <row r="329" spans="1:3" x14ac:dyDescent="0.3">
      <c r="A329" t="s">
        <v>608</v>
      </c>
      <c r="B329" t="s">
        <v>356</v>
      </c>
      <c r="C329" t="s">
        <v>357</v>
      </c>
    </row>
    <row r="330" spans="1:3" x14ac:dyDescent="0.3">
      <c r="A330" t="s">
        <v>610</v>
      </c>
      <c r="B330" t="s">
        <v>358</v>
      </c>
      <c r="C330" t="s">
        <v>359</v>
      </c>
    </row>
    <row r="331" spans="1:3" x14ac:dyDescent="0.3">
      <c r="A331" t="s">
        <v>611</v>
      </c>
      <c r="B331" t="s">
        <v>360</v>
      </c>
      <c r="C331" t="s">
        <v>361</v>
      </c>
    </row>
    <row r="332" spans="1:3" x14ac:dyDescent="0.3">
      <c r="A332" t="s">
        <v>615</v>
      </c>
      <c r="B332" t="s">
        <v>360</v>
      </c>
      <c r="C332" t="s">
        <v>361</v>
      </c>
    </row>
    <row r="333" spans="1:3" x14ac:dyDescent="0.3">
      <c r="A333" t="s">
        <v>786</v>
      </c>
      <c r="B333" t="s">
        <v>362</v>
      </c>
      <c r="C333" t="s">
        <v>363</v>
      </c>
    </row>
    <row r="334" spans="1:3" x14ac:dyDescent="0.3">
      <c r="A334" t="s">
        <v>787</v>
      </c>
      <c r="B334" t="s">
        <v>57</v>
      </c>
      <c r="C334" t="s">
        <v>58</v>
      </c>
    </row>
    <row r="335" spans="1:3" x14ac:dyDescent="0.3">
      <c r="A335" t="s">
        <v>788</v>
      </c>
      <c r="B335" t="s">
        <v>57</v>
      </c>
      <c r="C335" t="s">
        <v>58</v>
      </c>
    </row>
    <row r="336" spans="1:3" x14ac:dyDescent="0.3">
      <c r="A336" t="s">
        <v>789</v>
      </c>
      <c r="B336" t="s">
        <v>57</v>
      </c>
      <c r="C336" t="s">
        <v>58</v>
      </c>
    </row>
    <row r="337" spans="1:3" x14ac:dyDescent="0.3">
      <c r="A337" t="s">
        <v>790</v>
      </c>
      <c r="B337" t="s">
        <v>57</v>
      </c>
      <c r="C337" t="s">
        <v>58</v>
      </c>
    </row>
    <row r="338" spans="1:3" x14ac:dyDescent="0.3">
      <c r="A338" t="s">
        <v>1154</v>
      </c>
      <c r="B338" t="s">
        <v>169</v>
      </c>
      <c r="C338" t="s">
        <v>170</v>
      </c>
    </row>
    <row r="339" spans="1:3" x14ac:dyDescent="0.3">
      <c r="A339" t="s">
        <v>1060</v>
      </c>
      <c r="B339" t="s">
        <v>171</v>
      </c>
      <c r="C339" t="s">
        <v>172</v>
      </c>
    </row>
    <row r="340" spans="1:3" x14ac:dyDescent="0.3">
      <c r="A340" t="s">
        <v>1077</v>
      </c>
      <c r="B340" t="s">
        <v>171</v>
      </c>
      <c r="C340" t="s">
        <v>172</v>
      </c>
    </row>
    <row r="341" spans="1:3" x14ac:dyDescent="0.3">
      <c r="A341" t="s">
        <v>1040</v>
      </c>
      <c r="B341" t="s">
        <v>173</v>
      </c>
      <c r="C341" t="s">
        <v>174</v>
      </c>
    </row>
    <row r="342" spans="1:3" x14ac:dyDescent="0.3">
      <c r="A342" t="s">
        <v>1041</v>
      </c>
      <c r="B342" t="s">
        <v>173</v>
      </c>
      <c r="C342" t="s">
        <v>174</v>
      </c>
    </row>
    <row r="343" spans="1:3" x14ac:dyDescent="0.3">
      <c r="A343" t="s">
        <v>1043</v>
      </c>
      <c r="B343" t="s">
        <v>173</v>
      </c>
      <c r="C343" t="s">
        <v>174</v>
      </c>
    </row>
    <row r="344" spans="1:3" x14ac:dyDescent="0.3">
      <c r="A344" t="s">
        <v>1045</v>
      </c>
      <c r="B344" t="s">
        <v>173</v>
      </c>
      <c r="C344" t="s">
        <v>174</v>
      </c>
    </row>
    <row r="345" spans="1:3" x14ac:dyDescent="0.3">
      <c r="A345" t="s">
        <v>1046</v>
      </c>
      <c r="B345" t="s">
        <v>173</v>
      </c>
      <c r="C345" t="s">
        <v>174</v>
      </c>
    </row>
    <row r="346" spans="1:3" x14ac:dyDescent="0.3">
      <c r="A346" t="s">
        <v>1047</v>
      </c>
      <c r="B346" t="s">
        <v>173</v>
      </c>
      <c r="C346" t="s">
        <v>174</v>
      </c>
    </row>
    <row r="347" spans="1:3" x14ac:dyDescent="0.3">
      <c r="A347" t="s">
        <v>1048</v>
      </c>
      <c r="B347" t="s">
        <v>173</v>
      </c>
      <c r="C347" t="s">
        <v>174</v>
      </c>
    </row>
    <row r="348" spans="1:3" x14ac:dyDescent="0.3">
      <c r="A348" t="s">
        <v>1050</v>
      </c>
      <c r="B348" t="s">
        <v>173</v>
      </c>
      <c r="C348" t="s">
        <v>174</v>
      </c>
    </row>
    <row r="349" spans="1:3" x14ac:dyDescent="0.3">
      <c r="A349" t="s">
        <v>1051</v>
      </c>
      <c r="B349" t="s">
        <v>173</v>
      </c>
      <c r="C349" t="s">
        <v>174</v>
      </c>
    </row>
    <row r="350" spans="1:3" x14ac:dyDescent="0.3">
      <c r="A350" t="s">
        <v>1052</v>
      </c>
      <c r="B350" t="s">
        <v>173</v>
      </c>
      <c r="C350" t="s">
        <v>174</v>
      </c>
    </row>
    <row r="351" spans="1:3" x14ac:dyDescent="0.3">
      <c r="A351" t="s">
        <v>1053</v>
      </c>
      <c r="B351" t="s">
        <v>173</v>
      </c>
      <c r="C351" t="s">
        <v>174</v>
      </c>
    </row>
    <row r="352" spans="1:3" x14ac:dyDescent="0.3">
      <c r="A352" t="s">
        <v>1054</v>
      </c>
      <c r="B352" t="s">
        <v>173</v>
      </c>
      <c r="C352" t="s">
        <v>174</v>
      </c>
    </row>
    <row r="353" spans="1:3" x14ac:dyDescent="0.3">
      <c r="A353" t="s">
        <v>1055</v>
      </c>
      <c r="B353" t="s">
        <v>173</v>
      </c>
      <c r="C353" t="s">
        <v>174</v>
      </c>
    </row>
    <row r="354" spans="1:3" x14ac:dyDescent="0.3">
      <c r="A354" t="s">
        <v>1068</v>
      </c>
      <c r="B354" t="s">
        <v>173</v>
      </c>
      <c r="C354" t="s">
        <v>174</v>
      </c>
    </row>
    <row r="355" spans="1:3" x14ac:dyDescent="0.3">
      <c r="A355" t="s">
        <v>1042</v>
      </c>
      <c r="B355" t="s">
        <v>220</v>
      </c>
      <c r="C355" t="s">
        <v>221</v>
      </c>
    </row>
    <row r="356" spans="1:3" x14ac:dyDescent="0.3">
      <c r="A356" t="s">
        <v>530</v>
      </c>
      <c r="B356" t="s">
        <v>175</v>
      </c>
      <c r="C356" t="s">
        <v>176</v>
      </c>
    </row>
    <row r="357" spans="1:3" x14ac:dyDescent="0.3">
      <c r="A357" t="s">
        <v>1044</v>
      </c>
      <c r="B357" t="s">
        <v>175</v>
      </c>
      <c r="C357" t="s">
        <v>176</v>
      </c>
    </row>
    <row r="358" spans="1:3" x14ac:dyDescent="0.3">
      <c r="A358" t="s">
        <v>1036</v>
      </c>
      <c r="B358" t="s">
        <v>177</v>
      </c>
      <c r="C358" t="s">
        <v>178</v>
      </c>
    </row>
    <row r="359" spans="1:3" x14ac:dyDescent="0.3">
      <c r="A359" t="s">
        <v>1056</v>
      </c>
      <c r="B359" t="s">
        <v>177</v>
      </c>
      <c r="C359" t="s">
        <v>178</v>
      </c>
    </row>
    <row r="360" spans="1:3" x14ac:dyDescent="0.3">
      <c r="A360" t="s">
        <v>1174</v>
      </c>
      <c r="B360" t="s">
        <v>179</v>
      </c>
      <c r="C360" t="s">
        <v>180</v>
      </c>
    </row>
    <row r="361" spans="1:3" x14ac:dyDescent="0.3">
      <c r="A361" t="s">
        <v>549</v>
      </c>
      <c r="B361" t="s">
        <v>252</v>
      </c>
      <c r="C361" t="s">
        <v>253</v>
      </c>
    </row>
    <row r="362" spans="1:3" x14ac:dyDescent="0.3">
      <c r="A362" t="s">
        <v>808</v>
      </c>
      <c r="B362" t="s">
        <v>147</v>
      </c>
      <c r="C362" t="s">
        <v>148</v>
      </c>
    </row>
    <row r="363" spans="1:3" x14ac:dyDescent="0.3">
      <c r="A363" t="s">
        <v>539</v>
      </c>
      <c r="B363" t="s">
        <v>254</v>
      </c>
      <c r="C363" t="s">
        <v>255</v>
      </c>
    </row>
    <row r="364" spans="1:3" x14ac:dyDescent="0.3">
      <c r="A364" t="s">
        <v>550</v>
      </c>
      <c r="B364" t="s">
        <v>256</v>
      </c>
      <c r="C364" t="s">
        <v>257</v>
      </c>
    </row>
    <row r="365" spans="1:3" x14ac:dyDescent="0.3">
      <c r="A365" t="s">
        <v>811</v>
      </c>
      <c r="B365" t="s">
        <v>59</v>
      </c>
      <c r="C365" t="s">
        <v>60</v>
      </c>
    </row>
    <row r="366" spans="1:3" x14ac:dyDescent="0.3">
      <c r="A366" t="s">
        <v>812</v>
      </c>
      <c r="B366" t="s">
        <v>59</v>
      </c>
      <c r="C366" t="s">
        <v>60</v>
      </c>
    </row>
    <row r="367" spans="1:3" x14ac:dyDescent="0.3">
      <c r="A367" t="s">
        <v>813</v>
      </c>
      <c r="B367" t="s">
        <v>59</v>
      </c>
      <c r="C367" t="s">
        <v>60</v>
      </c>
    </row>
    <row r="368" spans="1:3" x14ac:dyDescent="0.3">
      <c r="A368" t="s">
        <v>1034</v>
      </c>
      <c r="B368" t="s">
        <v>59</v>
      </c>
      <c r="C368" t="s">
        <v>60</v>
      </c>
    </row>
    <row r="369" spans="1:3" x14ac:dyDescent="0.3">
      <c r="A369" t="s">
        <v>810</v>
      </c>
      <c r="B369" t="s">
        <v>61</v>
      </c>
      <c r="C369" t="s">
        <v>62</v>
      </c>
    </row>
    <row r="370" spans="1:3" x14ac:dyDescent="0.3">
      <c r="A370" t="s">
        <v>815</v>
      </c>
      <c r="B370" t="s">
        <v>63</v>
      </c>
      <c r="C370" t="s">
        <v>64</v>
      </c>
    </row>
    <row r="371" spans="1:3" x14ac:dyDescent="0.3">
      <c r="A371" t="s">
        <v>816</v>
      </c>
      <c r="B371" t="s">
        <v>63</v>
      </c>
      <c r="C371" t="s">
        <v>64</v>
      </c>
    </row>
    <row r="372" spans="1:3" x14ac:dyDescent="0.3">
      <c r="A372" t="s">
        <v>814</v>
      </c>
      <c r="B372" t="s">
        <v>65</v>
      </c>
      <c r="C372" t="s">
        <v>66</v>
      </c>
    </row>
    <row r="373" spans="1:3" x14ac:dyDescent="0.3">
      <c r="A373" t="s">
        <v>817</v>
      </c>
      <c r="B373" t="s">
        <v>67</v>
      </c>
      <c r="C373" t="s">
        <v>68</v>
      </c>
    </row>
    <row r="374" spans="1:3" x14ac:dyDescent="0.3">
      <c r="A374" t="s">
        <v>818</v>
      </c>
      <c r="B374" t="s">
        <v>69</v>
      </c>
      <c r="C374" t="s">
        <v>70</v>
      </c>
    </row>
    <row r="375" spans="1:3" x14ac:dyDescent="0.3">
      <c r="A375" t="s">
        <v>806</v>
      </c>
      <c r="B375" t="s">
        <v>149</v>
      </c>
      <c r="C375" t="s">
        <v>150</v>
      </c>
    </row>
    <row r="376" spans="1:3" x14ac:dyDescent="0.3">
      <c r="A376" t="s">
        <v>856</v>
      </c>
      <c r="B376" t="s">
        <v>149</v>
      </c>
      <c r="C376" t="s">
        <v>150</v>
      </c>
    </row>
    <row r="377" spans="1:3" x14ac:dyDescent="0.3">
      <c r="A377" t="s">
        <v>802</v>
      </c>
      <c r="B377" t="s">
        <v>235</v>
      </c>
      <c r="C377" t="s">
        <v>1215</v>
      </c>
    </row>
    <row r="378" spans="1:3" x14ac:dyDescent="0.3">
      <c r="A378" t="s">
        <v>803</v>
      </c>
      <c r="B378" t="s">
        <v>235</v>
      </c>
      <c r="C378" t="s">
        <v>1215</v>
      </c>
    </row>
    <row r="379" spans="1:3" x14ac:dyDescent="0.3">
      <c r="A379" t="s">
        <v>804</v>
      </c>
      <c r="B379" t="s">
        <v>235</v>
      </c>
      <c r="C379" t="s">
        <v>1215</v>
      </c>
    </row>
    <row r="380" spans="1:3" x14ac:dyDescent="0.3">
      <c r="A380" t="s">
        <v>809</v>
      </c>
      <c r="B380" t="s">
        <v>235</v>
      </c>
      <c r="C380" t="s">
        <v>1215</v>
      </c>
    </row>
    <row r="381" spans="1:3" x14ac:dyDescent="0.3">
      <c r="A381" t="s">
        <v>551</v>
      </c>
      <c r="B381" t="s">
        <v>71</v>
      </c>
      <c r="C381" t="s">
        <v>72</v>
      </c>
    </row>
    <row r="382" spans="1:3" x14ac:dyDescent="0.3">
      <c r="A382" t="s">
        <v>739</v>
      </c>
      <c r="B382" t="s">
        <v>71</v>
      </c>
      <c r="C382" t="s">
        <v>72</v>
      </c>
    </row>
    <row r="383" spans="1:3" x14ac:dyDescent="0.3">
      <c r="A383" t="s">
        <v>819</v>
      </c>
      <c r="B383" t="s">
        <v>71</v>
      </c>
      <c r="C383" t="s">
        <v>72</v>
      </c>
    </row>
    <row r="384" spans="1:3" x14ac:dyDescent="0.3">
      <c r="A384" t="s">
        <v>842</v>
      </c>
      <c r="B384" t="s">
        <v>71</v>
      </c>
      <c r="C384" t="s">
        <v>72</v>
      </c>
    </row>
    <row r="385" spans="1:3" x14ac:dyDescent="0.3">
      <c r="A385" t="s">
        <v>820</v>
      </c>
      <c r="B385" t="s">
        <v>181</v>
      </c>
      <c r="C385" t="s">
        <v>182</v>
      </c>
    </row>
    <row r="386" spans="1:3" x14ac:dyDescent="0.3">
      <c r="A386" t="s">
        <v>821</v>
      </c>
      <c r="B386" t="s">
        <v>181</v>
      </c>
      <c r="C386" t="s">
        <v>182</v>
      </c>
    </row>
    <row r="387" spans="1:3" x14ac:dyDescent="0.3">
      <c r="A387" t="s">
        <v>822</v>
      </c>
      <c r="B387" t="s">
        <v>181</v>
      </c>
      <c r="C387" t="s">
        <v>182</v>
      </c>
    </row>
    <row r="388" spans="1:3" x14ac:dyDescent="0.3">
      <c r="A388" t="s">
        <v>823</v>
      </c>
      <c r="B388" t="s">
        <v>181</v>
      </c>
      <c r="C388" t="s">
        <v>182</v>
      </c>
    </row>
    <row r="389" spans="1:3" x14ac:dyDescent="0.3">
      <c r="A389" t="s">
        <v>824</v>
      </c>
      <c r="B389" t="s">
        <v>181</v>
      </c>
      <c r="C389" t="s">
        <v>182</v>
      </c>
    </row>
    <row r="390" spans="1:3" x14ac:dyDescent="0.3">
      <c r="A390" t="s">
        <v>825</v>
      </c>
      <c r="B390" t="s">
        <v>181</v>
      </c>
      <c r="C390" t="s">
        <v>182</v>
      </c>
    </row>
    <row r="391" spans="1:3" x14ac:dyDescent="0.3">
      <c r="A391" t="s">
        <v>826</v>
      </c>
      <c r="B391" t="s">
        <v>183</v>
      </c>
      <c r="C391" t="s">
        <v>184</v>
      </c>
    </row>
    <row r="392" spans="1:3" x14ac:dyDescent="0.3">
      <c r="A392" t="s">
        <v>1037</v>
      </c>
      <c r="B392" t="s">
        <v>183</v>
      </c>
      <c r="C392" t="s">
        <v>184</v>
      </c>
    </row>
    <row r="393" spans="1:3" x14ac:dyDescent="0.3">
      <c r="A393" t="s">
        <v>1067</v>
      </c>
      <c r="B393" t="s">
        <v>83</v>
      </c>
      <c r="C393" t="s">
        <v>84</v>
      </c>
    </row>
    <row r="394" spans="1:3" x14ac:dyDescent="0.3">
      <c r="A394" s="4" t="s">
        <v>430</v>
      </c>
      <c r="B394" s="4" t="s">
        <v>234</v>
      </c>
      <c r="C394" s="4" t="s">
        <v>14</v>
      </c>
    </row>
    <row r="395" spans="1:3" x14ac:dyDescent="0.3">
      <c r="A395" t="s">
        <v>531</v>
      </c>
      <c r="B395" t="s">
        <v>185</v>
      </c>
      <c r="C395" t="s">
        <v>186</v>
      </c>
    </row>
    <row r="396" spans="1:3" x14ac:dyDescent="0.3">
      <c r="A396" t="s">
        <v>1049</v>
      </c>
      <c r="B396" t="s">
        <v>185</v>
      </c>
      <c r="C396" t="s">
        <v>186</v>
      </c>
    </row>
    <row r="397" spans="1:3" x14ac:dyDescent="0.3">
      <c r="A397" t="s">
        <v>532</v>
      </c>
      <c r="B397" t="s">
        <v>55</v>
      </c>
      <c r="C397" t="s">
        <v>56</v>
      </c>
    </row>
    <row r="398" spans="1:3" x14ac:dyDescent="0.3">
      <c r="A398" t="s">
        <v>976</v>
      </c>
      <c r="B398" t="s">
        <v>187</v>
      </c>
      <c r="C398" t="s">
        <v>1338</v>
      </c>
    </row>
    <row r="399" spans="1:3" x14ac:dyDescent="0.3">
      <c r="A399" t="s">
        <v>977</v>
      </c>
      <c r="B399" t="s">
        <v>187</v>
      </c>
      <c r="C399" t="s">
        <v>1338</v>
      </c>
    </row>
    <row r="400" spans="1:3" x14ac:dyDescent="0.3">
      <c r="A400" t="s">
        <v>978</v>
      </c>
      <c r="B400" t="s">
        <v>187</v>
      </c>
      <c r="C400" t="s">
        <v>1338</v>
      </c>
    </row>
    <row r="401" spans="1:3" x14ac:dyDescent="0.3">
      <c r="A401" t="s">
        <v>979</v>
      </c>
      <c r="B401" t="s">
        <v>187</v>
      </c>
      <c r="C401" t="s">
        <v>1338</v>
      </c>
    </row>
    <row r="402" spans="1:3" x14ac:dyDescent="0.3">
      <c r="A402" t="s">
        <v>980</v>
      </c>
      <c r="B402" t="s">
        <v>187</v>
      </c>
      <c r="C402" t="s">
        <v>1338</v>
      </c>
    </row>
    <row r="403" spans="1:3" x14ac:dyDescent="0.3">
      <c r="A403" t="s">
        <v>987</v>
      </c>
      <c r="B403" t="s">
        <v>187</v>
      </c>
      <c r="C403" t="s">
        <v>1338</v>
      </c>
    </row>
    <row r="404" spans="1:3" x14ac:dyDescent="0.3">
      <c r="A404" t="s">
        <v>988</v>
      </c>
      <c r="B404" t="s">
        <v>187</v>
      </c>
      <c r="C404" t="s">
        <v>1338</v>
      </c>
    </row>
    <row r="405" spans="1:3" x14ac:dyDescent="0.3">
      <c r="A405" t="s">
        <v>989</v>
      </c>
      <c r="B405" t="s">
        <v>187</v>
      </c>
      <c r="C405" t="s">
        <v>1338</v>
      </c>
    </row>
    <row r="406" spans="1:3" x14ac:dyDescent="0.3">
      <c r="A406" t="s">
        <v>990</v>
      </c>
      <c r="B406" t="s">
        <v>187</v>
      </c>
      <c r="C406" t="s">
        <v>1338</v>
      </c>
    </row>
    <row r="407" spans="1:3" x14ac:dyDescent="0.3">
      <c r="A407" t="s">
        <v>1004</v>
      </c>
      <c r="B407" t="s">
        <v>187</v>
      </c>
      <c r="C407" t="s">
        <v>1338</v>
      </c>
    </row>
    <row r="408" spans="1:3" x14ac:dyDescent="0.3">
      <c r="A408" t="s">
        <v>1005</v>
      </c>
      <c r="B408" t="s">
        <v>187</v>
      </c>
      <c r="C408" t="s">
        <v>1338</v>
      </c>
    </row>
    <row r="409" spans="1:3" x14ac:dyDescent="0.3">
      <c r="A409" t="s">
        <v>1006</v>
      </c>
      <c r="B409" t="s">
        <v>187</v>
      </c>
      <c r="C409" t="s">
        <v>1338</v>
      </c>
    </row>
    <row r="410" spans="1:3" x14ac:dyDescent="0.3">
      <c r="A410" t="s">
        <v>1007</v>
      </c>
      <c r="B410" t="s">
        <v>187</v>
      </c>
      <c r="C410" t="s">
        <v>1338</v>
      </c>
    </row>
    <row r="411" spans="1:3" x14ac:dyDescent="0.3">
      <c r="A411" t="s">
        <v>1008</v>
      </c>
      <c r="B411" t="s">
        <v>187</v>
      </c>
      <c r="C411" t="s">
        <v>1338</v>
      </c>
    </row>
    <row r="412" spans="1:3" x14ac:dyDescent="0.3">
      <c r="A412" t="s">
        <v>1009</v>
      </c>
      <c r="B412" t="s">
        <v>187</v>
      </c>
      <c r="C412" t="s">
        <v>1338</v>
      </c>
    </row>
    <row r="413" spans="1:3" x14ac:dyDescent="0.3">
      <c r="A413" t="s">
        <v>1011</v>
      </c>
      <c r="B413" t="s">
        <v>187</v>
      </c>
      <c r="C413" t="s">
        <v>1338</v>
      </c>
    </row>
    <row r="414" spans="1:3" x14ac:dyDescent="0.3">
      <c r="A414" t="s">
        <v>1012</v>
      </c>
      <c r="B414" t="s">
        <v>187</v>
      </c>
      <c r="C414" t="s">
        <v>1338</v>
      </c>
    </row>
    <row r="415" spans="1:3" x14ac:dyDescent="0.3">
      <c r="A415" s="4" t="s">
        <v>451</v>
      </c>
      <c r="B415" s="4" t="s">
        <v>188</v>
      </c>
      <c r="C415" s="4" t="s">
        <v>189</v>
      </c>
    </row>
    <row r="416" spans="1:3" x14ac:dyDescent="0.3">
      <c r="A416" s="4" t="s">
        <v>487</v>
      </c>
      <c r="B416" s="4" t="s">
        <v>188</v>
      </c>
      <c r="C416" s="4" t="s">
        <v>189</v>
      </c>
    </row>
    <row r="417" spans="1:3" x14ac:dyDescent="0.3">
      <c r="A417" t="s">
        <v>515</v>
      </c>
      <c r="B417" t="s">
        <v>188</v>
      </c>
      <c r="C417" t="s">
        <v>189</v>
      </c>
    </row>
    <row r="418" spans="1:3" x14ac:dyDescent="0.3">
      <c r="A418" t="s">
        <v>524</v>
      </c>
      <c r="B418" t="s">
        <v>188</v>
      </c>
      <c r="C418" t="s">
        <v>189</v>
      </c>
    </row>
    <row r="419" spans="1:3" x14ac:dyDescent="0.3">
      <c r="A419" t="s">
        <v>537</v>
      </c>
      <c r="B419" t="s">
        <v>188</v>
      </c>
      <c r="C419" t="s">
        <v>189</v>
      </c>
    </row>
    <row r="420" spans="1:3" x14ac:dyDescent="0.3">
      <c r="A420" t="s">
        <v>598</v>
      </c>
      <c r="B420" t="s">
        <v>188</v>
      </c>
      <c r="C420" t="s">
        <v>189</v>
      </c>
    </row>
    <row r="421" spans="1:3" x14ac:dyDescent="0.3">
      <c r="A421" t="s">
        <v>599</v>
      </c>
      <c r="B421" t="s">
        <v>188</v>
      </c>
      <c r="C421" t="s">
        <v>189</v>
      </c>
    </row>
    <row r="422" spans="1:3" x14ac:dyDescent="0.3">
      <c r="A422" t="s">
        <v>600</v>
      </c>
      <c r="B422" t="s">
        <v>188</v>
      </c>
      <c r="C422" t="s">
        <v>189</v>
      </c>
    </row>
    <row r="423" spans="1:3" x14ac:dyDescent="0.3">
      <c r="A423" t="s">
        <v>601</v>
      </c>
      <c r="B423" t="s">
        <v>188</v>
      </c>
      <c r="C423" t="s">
        <v>189</v>
      </c>
    </row>
    <row r="424" spans="1:3" x14ac:dyDescent="0.3">
      <c r="A424" t="s">
        <v>602</v>
      </c>
      <c r="B424" t="s">
        <v>188</v>
      </c>
      <c r="C424" t="s">
        <v>189</v>
      </c>
    </row>
    <row r="425" spans="1:3" x14ac:dyDescent="0.3">
      <c r="A425" t="s">
        <v>981</v>
      </c>
      <c r="B425" t="s">
        <v>188</v>
      </c>
      <c r="C425" t="s">
        <v>189</v>
      </c>
    </row>
    <row r="426" spans="1:3" x14ac:dyDescent="0.3">
      <c r="A426" t="s">
        <v>982</v>
      </c>
      <c r="B426" t="s">
        <v>188</v>
      </c>
      <c r="C426" t="s">
        <v>189</v>
      </c>
    </row>
    <row r="427" spans="1:3" x14ac:dyDescent="0.3">
      <c r="A427" t="s">
        <v>983</v>
      </c>
      <c r="B427" t="s">
        <v>188</v>
      </c>
      <c r="C427" t="s">
        <v>189</v>
      </c>
    </row>
    <row r="428" spans="1:3" x14ac:dyDescent="0.3">
      <c r="A428" t="s">
        <v>984</v>
      </c>
      <c r="B428" t="s">
        <v>188</v>
      </c>
      <c r="C428" t="s">
        <v>189</v>
      </c>
    </row>
    <row r="429" spans="1:3" x14ac:dyDescent="0.3">
      <c r="A429" t="s">
        <v>985</v>
      </c>
      <c r="B429" t="s">
        <v>188</v>
      </c>
      <c r="C429" t="s">
        <v>189</v>
      </c>
    </row>
    <row r="430" spans="1:3" x14ac:dyDescent="0.3">
      <c r="A430" t="s">
        <v>986</v>
      </c>
      <c r="B430" t="s">
        <v>188</v>
      </c>
      <c r="C430" t="s">
        <v>189</v>
      </c>
    </row>
    <row r="431" spans="1:3" x14ac:dyDescent="0.3">
      <c r="A431" t="s">
        <v>1145</v>
      </c>
      <c r="B431" t="s">
        <v>188</v>
      </c>
      <c r="C431" t="s">
        <v>189</v>
      </c>
    </row>
    <row r="432" spans="1:3" x14ac:dyDescent="0.3">
      <c r="A432" s="4" t="s">
        <v>459</v>
      </c>
      <c r="B432" s="4" t="s">
        <v>85</v>
      </c>
      <c r="C432" s="4" t="s">
        <v>86</v>
      </c>
    </row>
    <row r="433" spans="1:3" x14ac:dyDescent="0.3">
      <c r="A433" s="4" t="s">
        <v>488</v>
      </c>
      <c r="B433" s="4" t="s">
        <v>85</v>
      </c>
      <c r="C433" s="4" t="s">
        <v>86</v>
      </c>
    </row>
    <row r="434" spans="1:3" x14ac:dyDescent="0.3">
      <c r="A434" s="4" t="s">
        <v>489</v>
      </c>
      <c r="B434" s="4" t="s">
        <v>85</v>
      </c>
      <c r="C434" s="4" t="s">
        <v>86</v>
      </c>
    </row>
    <row r="435" spans="1:3" x14ac:dyDescent="0.3">
      <c r="A435" s="4" t="s">
        <v>499</v>
      </c>
      <c r="B435" s="4" t="s">
        <v>85</v>
      </c>
      <c r="C435" s="4" t="s">
        <v>86</v>
      </c>
    </row>
    <row r="436" spans="1:3" x14ac:dyDescent="0.3">
      <c r="A436" s="4" t="s">
        <v>504</v>
      </c>
      <c r="B436" s="4" t="s">
        <v>85</v>
      </c>
      <c r="C436" s="4" t="s">
        <v>86</v>
      </c>
    </row>
    <row r="437" spans="1:3" x14ac:dyDescent="0.3">
      <c r="A437" s="4" t="s">
        <v>505</v>
      </c>
      <c r="B437" s="4" t="s">
        <v>85</v>
      </c>
      <c r="C437" s="4" t="s">
        <v>86</v>
      </c>
    </row>
    <row r="438" spans="1:3" x14ac:dyDescent="0.3">
      <c r="A438" t="s">
        <v>507</v>
      </c>
      <c r="B438" t="s">
        <v>85</v>
      </c>
      <c r="C438" t="s">
        <v>86</v>
      </c>
    </row>
    <row r="439" spans="1:3" x14ac:dyDescent="0.3">
      <c r="A439" t="s">
        <v>525</v>
      </c>
      <c r="B439" t="s">
        <v>85</v>
      </c>
      <c r="C439" t="s">
        <v>86</v>
      </c>
    </row>
    <row r="440" spans="1:3" x14ac:dyDescent="0.3">
      <c r="A440" t="s">
        <v>526</v>
      </c>
      <c r="B440" t="s">
        <v>85</v>
      </c>
      <c r="C440" t="s">
        <v>86</v>
      </c>
    </row>
    <row r="441" spans="1:3" x14ac:dyDescent="0.3">
      <c r="A441" t="s">
        <v>606</v>
      </c>
      <c r="B441" t="s">
        <v>85</v>
      </c>
      <c r="C441" t="s">
        <v>86</v>
      </c>
    </row>
    <row r="442" spans="1:3" x14ac:dyDescent="0.3">
      <c r="A442" t="s">
        <v>991</v>
      </c>
      <c r="B442" t="s">
        <v>85</v>
      </c>
      <c r="C442" t="s">
        <v>86</v>
      </c>
    </row>
    <row r="443" spans="1:3" x14ac:dyDescent="0.3">
      <c r="A443" s="4" t="s">
        <v>464</v>
      </c>
      <c r="B443" s="4" t="s">
        <v>190</v>
      </c>
      <c r="C443" s="4" t="s">
        <v>191</v>
      </c>
    </row>
    <row r="444" spans="1:3" x14ac:dyDescent="0.3">
      <c r="A444" s="4" t="s">
        <v>467</v>
      </c>
      <c r="B444" s="4" t="s">
        <v>190</v>
      </c>
      <c r="C444" s="4" t="s">
        <v>191</v>
      </c>
    </row>
    <row r="445" spans="1:3" x14ac:dyDescent="0.3">
      <c r="A445" s="4" t="s">
        <v>484</v>
      </c>
      <c r="B445" s="4" t="s">
        <v>190</v>
      </c>
      <c r="C445" s="4" t="s">
        <v>191</v>
      </c>
    </row>
    <row r="446" spans="1:3" x14ac:dyDescent="0.3">
      <c r="A446" s="4" t="s">
        <v>498</v>
      </c>
      <c r="B446" s="4" t="s">
        <v>190</v>
      </c>
      <c r="C446" s="4" t="s">
        <v>191</v>
      </c>
    </row>
    <row r="447" spans="1:3" x14ac:dyDescent="0.3">
      <c r="A447" s="4" t="s">
        <v>500</v>
      </c>
      <c r="B447" s="4" t="s">
        <v>190</v>
      </c>
      <c r="C447" s="4" t="s">
        <v>191</v>
      </c>
    </row>
    <row r="448" spans="1:3" x14ac:dyDescent="0.3">
      <c r="A448" s="4" t="s">
        <v>502</v>
      </c>
      <c r="B448" s="4" t="s">
        <v>190</v>
      </c>
      <c r="C448" s="4" t="s">
        <v>191</v>
      </c>
    </row>
    <row r="449" spans="1:3" x14ac:dyDescent="0.3">
      <c r="A449" s="4" t="s">
        <v>506</v>
      </c>
      <c r="B449" s="4" t="s">
        <v>190</v>
      </c>
      <c r="C449" s="4" t="s">
        <v>191</v>
      </c>
    </row>
    <row r="450" spans="1:3" x14ac:dyDescent="0.3">
      <c r="A450" s="4" t="s">
        <v>454</v>
      </c>
      <c r="B450" s="4" t="s">
        <v>192</v>
      </c>
      <c r="C450" s="4" t="s">
        <v>193</v>
      </c>
    </row>
    <row r="451" spans="1:3" x14ac:dyDescent="0.3">
      <c r="A451" s="4" t="s">
        <v>463</v>
      </c>
      <c r="B451" s="4" t="s">
        <v>192</v>
      </c>
      <c r="C451" s="4" t="s">
        <v>193</v>
      </c>
    </row>
    <row r="452" spans="1:3" x14ac:dyDescent="0.3">
      <c r="A452" s="4" t="s">
        <v>465</v>
      </c>
      <c r="B452" s="4" t="s">
        <v>192</v>
      </c>
      <c r="C452" s="4" t="s">
        <v>193</v>
      </c>
    </row>
    <row r="453" spans="1:3" x14ac:dyDescent="0.3">
      <c r="A453" s="4" t="s">
        <v>476</v>
      </c>
      <c r="B453" s="4" t="s">
        <v>192</v>
      </c>
      <c r="C453" s="4" t="s">
        <v>193</v>
      </c>
    </row>
    <row r="454" spans="1:3" x14ac:dyDescent="0.3">
      <c r="A454" s="4" t="s">
        <v>493</v>
      </c>
      <c r="B454" s="4" t="s">
        <v>192</v>
      </c>
      <c r="C454" s="4" t="s">
        <v>193</v>
      </c>
    </row>
    <row r="455" spans="1:3" x14ac:dyDescent="0.3">
      <c r="A455" s="4" t="s">
        <v>494</v>
      </c>
      <c r="B455" s="4" t="s">
        <v>192</v>
      </c>
      <c r="C455" s="4" t="s">
        <v>193</v>
      </c>
    </row>
    <row r="456" spans="1:3" x14ac:dyDescent="0.3">
      <c r="A456" s="4" t="s">
        <v>473</v>
      </c>
      <c r="B456" s="4" t="s">
        <v>194</v>
      </c>
      <c r="C456" s="4" t="s">
        <v>195</v>
      </c>
    </row>
    <row r="457" spans="1:3" x14ac:dyDescent="0.3">
      <c r="A457" s="4" t="s">
        <v>486</v>
      </c>
      <c r="B457" s="4" t="s">
        <v>194</v>
      </c>
      <c r="C457" s="4" t="s">
        <v>195</v>
      </c>
    </row>
    <row r="458" spans="1:3" x14ac:dyDescent="0.3">
      <c r="A458" s="4" t="s">
        <v>466</v>
      </c>
      <c r="B458" s="4" t="s">
        <v>196</v>
      </c>
      <c r="C458" s="4" t="s">
        <v>197</v>
      </c>
    </row>
    <row r="459" spans="1:3" x14ac:dyDescent="0.3">
      <c r="A459" s="4" t="s">
        <v>482</v>
      </c>
      <c r="B459" s="4" t="s">
        <v>196</v>
      </c>
      <c r="C459" s="4" t="s">
        <v>197</v>
      </c>
    </row>
    <row r="460" spans="1:3" x14ac:dyDescent="0.3">
      <c r="A460" t="s">
        <v>508</v>
      </c>
      <c r="B460" t="s">
        <v>196</v>
      </c>
      <c r="C460" t="s">
        <v>197</v>
      </c>
    </row>
    <row r="461" spans="1:3" x14ac:dyDescent="0.3">
      <c r="A461" t="s">
        <v>509</v>
      </c>
      <c r="B461" t="s">
        <v>196</v>
      </c>
      <c r="C461" t="s">
        <v>197</v>
      </c>
    </row>
    <row r="462" spans="1:3" x14ac:dyDescent="0.3">
      <c r="A462" t="s">
        <v>846</v>
      </c>
      <c r="B462" t="s">
        <v>196</v>
      </c>
      <c r="C462" t="s">
        <v>197</v>
      </c>
    </row>
    <row r="463" spans="1:3" x14ac:dyDescent="0.3">
      <c r="A463" t="s">
        <v>850</v>
      </c>
      <c r="B463" t="s">
        <v>196</v>
      </c>
      <c r="C463" t="s">
        <v>197</v>
      </c>
    </row>
    <row r="464" spans="1:3" x14ac:dyDescent="0.3">
      <c r="A464" s="4" t="s">
        <v>452</v>
      </c>
      <c r="B464" s="4" t="s">
        <v>198</v>
      </c>
      <c r="C464" s="4" t="s">
        <v>199</v>
      </c>
    </row>
    <row r="465" spans="1:3" x14ac:dyDescent="0.3">
      <c r="A465" s="4" t="s">
        <v>453</v>
      </c>
      <c r="B465" s="4" t="s">
        <v>198</v>
      </c>
      <c r="C465" s="4" t="s">
        <v>199</v>
      </c>
    </row>
    <row r="466" spans="1:3" x14ac:dyDescent="0.3">
      <c r="A466" s="4" t="s">
        <v>462</v>
      </c>
      <c r="B466" s="4" t="s">
        <v>198</v>
      </c>
      <c r="C466" s="4" t="s">
        <v>199</v>
      </c>
    </row>
    <row r="467" spans="1:3" x14ac:dyDescent="0.3">
      <c r="A467" s="4" t="s">
        <v>491</v>
      </c>
      <c r="B467" s="4" t="s">
        <v>198</v>
      </c>
      <c r="C467" s="4" t="s">
        <v>199</v>
      </c>
    </row>
    <row r="468" spans="1:3" x14ac:dyDescent="0.3">
      <c r="A468" t="s">
        <v>1063</v>
      </c>
      <c r="B468" t="s">
        <v>198</v>
      </c>
      <c r="C468" t="s">
        <v>199</v>
      </c>
    </row>
    <row r="469" spans="1:3" x14ac:dyDescent="0.3">
      <c r="A469" s="4" t="s">
        <v>472</v>
      </c>
      <c r="B469" s="4" t="s">
        <v>87</v>
      </c>
      <c r="C469" s="4" t="s">
        <v>88</v>
      </c>
    </row>
    <row r="470" spans="1:3" x14ac:dyDescent="0.3">
      <c r="A470" s="4" t="s">
        <v>477</v>
      </c>
      <c r="B470" s="4" t="s">
        <v>87</v>
      </c>
      <c r="C470" s="4" t="s">
        <v>88</v>
      </c>
    </row>
    <row r="471" spans="1:3" x14ac:dyDescent="0.3">
      <c r="A471" s="4" t="s">
        <v>478</v>
      </c>
      <c r="B471" s="4" t="s">
        <v>87</v>
      </c>
      <c r="C471" s="4" t="s">
        <v>88</v>
      </c>
    </row>
    <row r="472" spans="1:3" x14ac:dyDescent="0.3">
      <c r="A472" t="s">
        <v>736</v>
      </c>
      <c r="B472" t="s">
        <v>87</v>
      </c>
      <c r="C472" t="s">
        <v>88</v>
      </c>
    </row>
    <row r="473" spans="1:3" x14ac:dyDescent="0.3">
      <c r="A473" t="s">
        <v>793</v>
      </c>
      <c r="B473" t="s">
        <v>87</v>
      </c>
      <c r="C473" t="s">
        <v>88</v>
      </c>
    </row>
    <row r="474" spans="1:3" x14ac:dyDescent="0.3">
      <c r="A474" s="4" t="s">
        <v>456</v>
      </c>
      <c r="B474" s="4" t="s">
        <v>200</v>
      </c>
      <c r="C474" s="4" t="s">
        <v>201</v>
      </c>
    </row>
    <row r="475" spans="1:3" x14ac:dyDescent="0.3">
      <c r="A475" s="4" t="s">
        <v>457</v>
      </c>
      <c r="B475" s="4" t="s">
        <v>200</v>
      </c>
      <c r="C475" s="4" t="s">
        <v>201</v>
      </c>
    </row>
    <row r="476" spans="1:3" x14ac:dyDescent="0.3">
      <c r="A476" s="4" t="s">
        <v>468</v>
      </c>
      <c r="B476" s="4" t="s">
        <v>200</v>
      </c>
      <c r="C476" s="4" t="s">
        <v>201</v>
      </c>
    </row>
    <row r="477" spans="1:3" x14ac:dyDescent="0.3">
      <c r="A477" s="4" t="s">
        <v>469</v>
      </c>
      <c r="B477" s="4" t="s">
        <v>200</v>
      </c>
      <c r="C477" s="4" t="s">
        <v>201</v>
      </c>
    </row>
    <row r="478" spans="1:3" x14ac:dyDescent="0.3">
      <c r="A478" s="4" t="s">
        <v>470</v>
      </c>
      <c r="B478" s="4" t="s">
        <v>200</v>
      </c>
      <c r="C478" s="4" t="s">
        <v>201</v>
      </c>
    </row>
    <row r="479" spans="1:3" x14ac:dyDescent="0.3">
      <c r="A479" s="4" t="s">
        <v>503</v>
      </c>
      <c r="B479" s="4" t="s">
        <v>200</v>
      </c>
      <c r="C479" s="4" t="s">
        <v>201</v>
      </c>
    </row>
    <row r="480" spans="1:3" x14ac:dyDescent="0.3">
      <c r="A480" t="s">
        <v>992</v>
      </c>
      <c r="B480" t="s">
        <v>200</v>
      </c>
      <c r="C480" t="s">
        <v>201</v>
      </c>
    </row>
    <row r="481" spans="1:3" x14ac:dyDescent="0.3">
      <c r="A481" s="4" t="s">
        <v>458</v>
      </c>
      <c r="B481" s="4" t="s">
        <v>202</v>
      </c>
      <c r="C481" s="4" t="s">
        <v>203</v>
      </c>
    </row>
    <row r="482" spans="1:3" x14ac:dyDescent="0.3">
      <c r="A482" s="4" t="s">
        <v>483</v>
      </c>
      <c r="B482" s="4" t="s">
        <v>202</v>
      </c>
      <c r="C482" s="4" t="s">
        <v>203</v>
      </c>
    </row>
    <row r="483" spans="1:3" x14ac:dyDescent="0.3">
      <c r="A483" s="4" t="s">
        <v>475</v>
      </c>
      <c r="B483" s="4" t="s">
        <v>204</v>
      </c>
      <c r="C483" s="4" t="s">
        <v>205</v>
      </c>
    </row>
    <row r="484" spans="1:3" x14ac:dyDescent="0.3">
      <c r="A484" t="s">
        <v>1070</v>
      </c>
      <c r="B484" t="s">
        <v>206</v>
      </c>
      <c r="C484" t="s">
        <v>207</v>
      </c>
    </row>
    <row r="485" spans="1:3" x14ac:dyDescent="0.3">
      <c r="A485" t="s">
        <v>1071</v>
      </c>
      <c r="B485" t="s">
        <v>206</v>
      </c>
      <c r="C485" t="s">
        <v>207</v>
      </c>
    </row>
    <row r="486" spans="1:3" x14ac:dyDescent="0.3">
      <c r="A486" t="s">
        <v>1072</v>
      </c>
      <c r="B486" t="s">
        <v>206</v>
      </c>
      <c r="C486" t="s">
        <v>207</v>
      </c>
    </row>
    <row r="487" spans="1:3" x14ac:dyDescent="0.3">
      <c r="A487" t="s">
        <v>1073</v>
      </c>
      <c r="B487" t="s">
        <v>206</v>
      </c>
      <c r="C487" t="s">
        <v>207</v>
      </c>
    </row>
    <row r="488" spans="1:3" x14ac:dyDescent="0.3">
      <c r="A488" t="s">
        <v>1074</v>
      </c>
      <c r="B488" t="s">
        <v>206</v>
      </c>
      <c r="C488" t="s">
        <v>207</v>
      </c>
    </row>
    <row r="489" spans="1:3" x14ac:dyDescent="0.3">
      <c r="A489" t="s">
        <v>1075</v>
      </c>
      <c r="B489" t="s">
        <v>206</v>
      </c>
      <c r="C489" t="s">
        <v>207</v>
      </c>
    </row>
    <row r="490" spans="1:3" x14ac:dyDescent="0.3">
      <c r="A490" t="s">
        <v>1076</v>
      </c>
      <c r="B490" t="s">
        <v>206</v>
      </c>
      <c r="C490" t="s">
        <v>207</v>
      </c>
    </row>
    <row r="491" spans="1:3" x14ac:dyDescent="0.3">
      <c r="A491" t="s">
        <v>1078</v>
      </c>
      <c r="B491" t="s">
        <v>206</v>
      </c>
      <c r="C491" t="s">
        <v>207</v>
      </c>
    </row>
    <row r="492" spans="1:3" x14ac:dyDescent="0.3">
      <c r="A492" t="s">
        <v>1079</v>
      </c>
      <c r="B492" t="s">
        <v>206</v>
      </c>
      <c r="C492" t="s">
        <v>207</v>
      </c>
    </row>
    <row r="493" spans="1:3" x14ac:dyDescent="0.3">
      <c r="A493" t="s">
        <v>1081</v>
      </c>
      <c r="B493" t="s">
        <v>206</v>
      </c>
      <c r="C493" t="s">
        <v>207</v>
      </c>
    </row>
    <row r="494" spans="1:3" x14ac:dyDescent="0.3">
      <c r="A494" t="s">
        <v>1082</v>
      </c>
      <c r="B494" t="s">
        <v>206</v>
      </c>
      <c r="C494" t="s">
        <v>207</v>
      </c>
    </row>
    <row r="495" spans="1:3" x14ac:dyDescent="0.3">
      <c r="A495" t="s">
        <v>1083</v>
      </c>
      <c r="B495" t="s">
        <v>206</v>
      </c>
      <c r="C495" t="s">
        <v>207</v>
      </c>
    </row>
    <row r="496" spans="1:3" x14ac:dyDescent="0.3">
      <c r="A496" t="s">
        <v>516</v>
      </c>
      <c r="B496" t="s">
        <v>208</v>
      </c>
      <c r="C496" t="s">
        <v>209</v>
      </c>
    </row>
    <row r="497" spans="1:3" x14ac:dyDescent="0.3">
      <c r="A497" t="s">
        <v>522</v>
      </c>
      <c r="B497" t="s">
        <v>208</v>
      </c>
      <c r="C497" t="s">
        <v>209</v>
      </c>
    </row>
    <row r="498" spans="1:3" x14ac:dyDescent="0.3">
      <c r="A498" t="s">
        <v>523</v>
      </c>
      <c r="B498" t="s">
        <v>208</v>
      </c>
      <c r="C498" t="s">
        <v>209</v>
      </c>
    </row>
    <row r="499" spans="1:3" x14ac:dyDescent="0.3">
      <c r="A499" t="s">
        <v>603</v>
      </c>
      <c r="B499" t="s">
        <v>208</v>
      </c>
      <c r="C499" t="s">
        <v>209</v>
      </c>
    </row>
    <row r="500" spans="1:3" x14ac:dyDescent="0.3">
      <c r="A500" t="s">
        <v>604</v>
      </c>
      <c r="B500" t="s">
        <v>208</v>
      </c>
      <c r="C500" t="s">
        <v>209</v>
      </c>
    </row>
    <row r="501" spans="1:3" x14ac:dyDescent="0.3">
      <c r="A501" t="s">
        <v>773</v>
      </c>
      <c r="B501" t="s">
        <v>208</v>
      </c>
      <c r="C501" t="s">
        <v>209</v>
      </c>
    </row>
    <row r="502" spans="1:3" x14ac:dyDescent="0.3">
      <c r="A502" t="s">
        <v>774</v>
      </c>
      <c r="B502" t="s">
        <v>208</v>
      </c>
      <c r="C502" t="s">
        <v>209</v>
      </c>
    </row>
    <row r="503" spans="1:3" x14ac:dyDescent="0.3">
      <c r="A503" t="s">
        <v>775</v>
      </c>
      <c r="B503" t="s">
        <v>208</v>
      </c>
      <c r="C503" t="s">
        <v>209</v>
      </c>
    </row>
    <row r="504" spans="1:3" x14ac:dyDescent="0.3">
      <c r="A504" t="s">
        <v>777</v>
      </c>
      <c r="B504" t="s">
        <v>208</v>
      </c>
      <c r="C504" t="s">
        <v>209</v>
      </c>
    </row>
    <row r="505" spans="1:3" x14ac:dyDescent="0.3">
      <c r="A505" t="s">
        <v>779</v>
      </c>
      <c r="B505" t="s">
        <v>208</v>
      </c>
      <c r="C505" t="s">
        <v>209</v>
      </c>
    </row>
    <row r="506" spans="1:3" x14ac:dyDescent="0.3">
      <c r="A506" t="s">
        <v>796</v>
      </c>
      <c r="B506" t="s">
        <v>208</v>
      </c>
      <c r="C506" t="s">
        <v>209</v>
      </c>
    </row>
    <row r="507" spans="1:3" x14ac:dyDescent="0.3">
      <c r="A507" t="s">
        <v>799</v>
      </c>
      <c r="B507" t="s">
        <v>208</v>
      </c>
      <c r="C507" t="s">
        <v>209</v>
      </c>
    </row>
    <row r="508" spans="1:3" x14ac:dyDescent="0.3">
      <c r="A508" t="s">
        <v>800</v>
      </c>
      <c r="B508" t="s">
        <v>208</v>
      </c>
      <c r="C508" t="s">
        <v>209</v>
      </c>
    </row>
    <row r="509" spans="1:3" x14ac:dyDescent="0.3">
      <c r="A509" t="s">
        <v>801</v>
      </c>
      <c r="B509" t="s">
        <v>208</v>
      </c>
      <c r="C509" t="s">
        <v>209</v>
      </c>
    </row>
    <row r="510" spans="1:3" x14ac:dyDescent="0.3">
      <c r="A510" t="s">
        <v>1010</v>
      </c>
      <c r="B510" t="s">
        <v>208</v>
      </c>
      <c r="C510" t="s">
        <v>209</v>
      </c>
    </row>
    <row r="511" spans="1:3" x14ac:dyDescent="0.3">
      <c r="A511" t="s">
        <v>1038</v>
      </c>
      <c r="B511" t="s">
        <v>208</v>
      </c>
      <c r="C511" t="s">
        <v>209</v>
      </c>
    </row>
    <row r="512" spans="1:3" x14ac:dyDescent="0.3">
      <c r="A512" t="s">
        <v>1057</v>
      </c>
      <c r="B512" t="s">
        <v>208</v>
      </c>
      <c r="C512" t="s">
        <v>209</v>
      </c>
    </row>
    <row r="513" spans="1:3" x14ac:dyDescent="0.3">
      <c r="A513" t="s">
        <v>1059</v>
      </c>
      <c r="B513" t="s">
        <v>208</v>
      </c>
      <c r="C513" t="s">
        <v>209</v>
      </c>
    </row>
    <row r="514" spans="1:3" x14ac:dyDescent="0.3">
      <c r="A514" t="s">
        <v>1061</v>
      </c>
      <c r="B514" t="s">
        <v>208</v>
      </c>
      <c r="C514" t="s">
        <v>209</v>
      </c>
    </row>
    <row r="515" spans="1:3" x14ac:dyDescent="0.3">
      <c r="A515" t="s">
        <v>1141</v>
      </c>
      <c r="B515" t="s">
        <v>208</v>
      </c>
      <c r="C515" t="s">
        <v>209</v>
      </c>
    </row>
    <row r="516" spans="1:3" x14ac:dyDescent="0.3">
      <c r="A516" t="s">
        <v>1142</v>
      </c>
      <c r="B516" t="s">
        <v>208</v>
      </c>
      <c r="C516" t="s">
        <v>209</v>
      </c>
    </row>
    <row r="517" spans="1:3" x14ac:dyDescent="0.3">
      <c r="A517" t="s">
        <v>1143</v>
      </c>
      <c r="B517" t="s">
        <v>208</v>
      </c>
      <c r="C517" t="s">
        <v>209</v>
      </c>
    </row>
    <row r="518" spans="1:3" x14ac:dyDescent="0.3">
      <c r="A518" s="4" t="s">
        <v>450</v>
      </c>
      <c r="B518" s="4" t="s">
        <v>89</v>
      </c>
      <c r="C518" s="4" t="s">
        <v>90</v>
      </c>
    </row>
    <row r="519" spans="1:3" x14ac:dyDescent="0.3">
      <c r="A519" s="4" t="s">
        <v>455</v>
      </c>
      <c r="B519" s="4" t="s">
        <v>89</v>
      </c>
      <c r="C519" s="4" t="s">
        <v>90</v>
      </c>
    </row>
    <row r="520" spans="1:3" x14ac:dyDescent="0.3">
      <c r="A520" s="4" t="s">
        <v>474</v>
      </c>
      <c r="B520" s="4" t="s">
        <v>89</v>
      </c>
      <c r="C520" s="4" t="s">
        <v>90</v>
      </c>
    </row>
    <row r="521" spans="1:3" x14ac:dyDescent="0.3">
      <c r="A521" s="4" t="s">
        <v>480</v>
      </c>
      <c r="B521" s="4" t="s">
        <v>89</v>
      </c>
      <c r="C521" s="4" t="s">
        <v>90</v>
      </c>
    </row>
    <row r="522" spans="1:3" x14ac:dyDescent="0.3">
      <c r="A522" s="4" t="s">
        <v>492</v>
      </c>
      <c r="B522" s="4" t="s">
        <v>89</v>
      </c>
      <c r="C522" s="4" t="s">
        <v>90</v>
      </c>
    </row>
    <row r="523" spans="1:3" x14ac:dyDescent="0.3">
      <c r="A523" s="4" t="s">
        <v>496</v>
      </c>
      <c r="B523" s="4" t="s">
        <v>89</v>
      </c>
      <c r="C523" s="4" t="s">
        <v>90</v>
      </c>
    </row>
    <row r="524" spans="1:3" x14ac:dyDescent="0.3">
      <c r="A524" t="s">
        <v>776</v>
      </c>
      <c r="B524" t="s">
        <v>89</v>
      </c>
      <c r="C524" t="s">
        <v>90</v>
      </c>
    </row>
    <row r="525" spans="1:3" x14ac:dyDescent="0.3">
      <c r="A525" t="s">
        <v>795</v>
      </c>
      <c r="B525" t="s">
        <v>89</v>
      </c>
      <c r="C525" t="s">
        <v>90</v>
      </c>
    </row>
    <row r="526" spans="1:3" x14ac:dyDescent="0.3">
      <c r="A526" t="s">
        <v>1062</v>
      </c>
      <c r="B526" t="s">
        <v>89</v>
      </c>
      <c r="C526" t="s">
        <v>90</v>
      </c>
    </row>
    <row r="527" spans="1:3" x14ac:dyDescent="0.3">
      <c r="A527" t="s">
        <v>1129</v>
      </c>
      <c r="B527" t="s">
        <v>89</v>
      </c>
      <c r="C527" t="s">
        <v>90</v>
      </c>
    </row>
    <row r="528" spans="1:3" x14ac:dyDescent="0.3">
      <c r="A528" t="s">
        <v>1130</v>
      </c>
      <c r="B528" t="s">
        <v>89</v>
      </c>
      <c r="C528" t="s">
        <v>90</v>
      </c>
    </row>
    <row r="529" spans="1:3" x14ac:dyDescent="0.3">
      <c r="A529" t="s">
        <v>1131</v>
      </c>
      <c r="B529" t="s">
        <v>89</v>
      </c>
      <c r="C529" t="s">
        <v>90</v>
      </c>
    </row>
    <row r="530" spans="1:3" x14ac:dyDescent="0.3">
      <c r="A530" t="s">
        <v>1132</v>
      </c>
      <c r="B530" t="s">
        <v>89</v>
      </c>
      <c r="C530" t="s">
        <v>90</v>
      </c>
    </row>
    <row r="531" spans="1:3" x14ac:dyDescent="0.3">
      <c r="A531" t="s">
        <v>1133</v>
      </c>
      <c r="B531" t="s">
        <v>89</v>
      </c>
      <c r="C531" t="s">
        <v>90</v>
      </c>
    </row>
    <row r="532" spans="1:3" x14ac:dyDescent="0.3">
      <c r="A532" t="s">
        <v>1134</v>
      </c>
      <c r="B532" t="s">
        <v>89</v>
      </c>
      <c r="C532" t="s">
        <v>90</v>
      </c>
    </row>
    <row r="533" spans="1:3" x14ac:dyDescent="0.3">
      <c r="A533" t="s">
        <v>1135</v>
      </c>
      <c r="B533" t="s">
        <v>89</v>
      </c>
      <c r="C533" t="s">
        <v>90</v>
      </c>
    </row>
    <row r="534" spans="1:3" x14ac:dyDescent="0.3">
      <c r="A534" t="s">
        <v>1136</v>
      </c>
      <c r="B534" t="s">
        <v>89</v>
      </c>
      <c r="C534" t="s">
        <v>90</v>
      </c>
    </row>
    <row r="535" spans="1:3" x14ac:dyDescent="0.3">
      <c r="A535" t="s">
        <v>1137</v>
      </c>
      <c r="B535" t="s">
        <v>89</v>
      </c>
      <c r="C535" t="s">
        <v>90</v>
      </c>
    </row>
    <row r="536" spans="1:3" x14ac:dyDescent="0.3">
      <c r="A536" t="s">
        <v>1138</v>
      </c>
      <c r="B536" t="s">
        <v>89</v>
      </c>
      <c r="C536" t="s">
        <v>90</v>
      </c>
    </row>
    <row r="537" spans="1:3" x14ac:dyDescent="0.3">
      <c r="A537" t="s">
        <v>1139</v>
      </c>
      <c r="B537" t="s">
        <v>89</v>
      </c>
      <c r="C537" t="s">
        <v>90</v>
      </c>
    </row>
    <row r="538" spans="1:3" x14ac:dyDescent="0.3">
      <c r="A538" t="s">
        <v>1140</v>
      </c>
      <c r="B538" t="s">
        <v>89</v>
      </c>
      <c r="C538" t="s">
        <v>90</v>
      </c>
    </row>
    <row r="539" spans="1:3" x14ac:dyDescent="0.3">
      <c r="A539" s="4" t="s">
        <v>460</v>
      </c>
      <c r="B539" s="4" t="s">
        <v>210</v>
      </c>
      <c r="C539" s="4" t="s">
        <v>211</v>
      </c>
    </row>
    <row r="540" spans="1:3" x14ac:dyDescent="0.3">
      <c r="A540" s="4" t="s">
        <v>461</v>
      </c>
      <c r="B540" s="4" t="s">
        <v>210</v>
      </c>
      <c r="C540" s="4" t="s">
        <v>211</v>
      </c>
    </row>
    <row r="541" spans="1:3" x14ac:dyDescent="0.3">
      <c r="A541" s="4" t="s">
        <v>479</v>
      </c>
      <c r="B541" s="4" t="s">
        <v>210</v>
      </c>
      <c r="C541" s="4" t="s">
        <v>211</v>
      </c>
    </row>
    <row r="542" spans="1:3" x14ac:dyDescent="0.3">
      <c r="A542" s="4" t="s">
        <v>485</v>
      </c>
      <c r="B542" s="4" t="s">
        <v>210</v>
      </c>
      <c r="C542" s="4" t="s">
        <v>211</v>
      </c>
    </row>
    <row r="543" spans="1:3" x14ac:dyDescent="0.3">
      <c r="A543" s="4" t="s">
        <v>490</v>
      </c>
      <c r="B543" s="4" t="s">
        <v>210</v>
      </c>
      <c r="C543" s="4" t="s">
        <v>211</v>
      </c>
    </row>
    <row r="544" spans="1:3" x14ac:dyDescent="0.3">
      <c r="A544" s="4" t="s">
        <v>497</v>
      </c>
      <c r="B544" s="4" t="s">
        <v>210</v>
      </c>
      <c r="C544" s="4" t="s">
        <v>211</v>
      </c>
    </row>
    <row r="545" spans="1:3" x14ac:dyDescent="0.3">
      <c r="A545" s="4" t="s">
        <v>501</v>
      </c>
      <c r="B545" s="4" t="s">
        <v>210</v>
      </c>
      <c r="C545" s="4" t="s">
        <v>211</v>
      </c>
    </row>
    <row r="546" spans="1:3" x14ac:dyDescent="0.3">
      <c r="A546" t="s">
        <v>1058</v>
      </c>
      <c r="B546" t="s">
        <v>210</v>
      </c>
      <c r="C546" t="s">
        <v>211</v>
      </c>
    </row>
    <row r="547" spans="1:3" x14ac:dyDescent="0.3">
      <c r="A547" t="s">
        <v>1069</v>
      </c>
      <c r="B547" t="s">
        <v>210</v>
      </c>
      <c r="C547" t="s">
        <v>211</v>
      </c>
    </row>
    <row r="548" spans="1:3" x14ac:dyDescent="0.3">
      <c r="A548" t="s">
        <v>1080</v>
      </c>
      <c r="B548" t="s">
        <v>210</v>
      </c>
      <c r="C548" t="s">
        <v>211</v>
      </c>
    </row>
    <row r="549" spans="1:3" x14ac:dyDescent="0.3">
      <c r="A549" t="s">
        <v>1091</v>
      </c>
      <c r="B549" t="s">
        <v>210</v>
      </c>
      <c r="C549" t="s">
        <v>211</v>
      </c>
    </row>
    <row r="550" spans="1:3" x14ac:dyDescent="0.3">
      <c r="A550" t="s">
        <v>1092</v>
      </c>
      <c r="B550" t="s">
        <v>210</v>
      </c>
      <c r="C550" t="s">
        <v>211</v>
      </c>
    </row>
    <row r="551" spans="1:3" x14ac:dyDescent="0.3">
      <c r="A551" t="s">
        <v>1173</v>
      </c>
      <c r="B551" t="s">
        <v>210</v>
      </c>
      <c r="C551" t="s">
        <v>211</v>
      </c>
    </row>
    <row r="552" spans="1:3" x14ac:dyDescent="0.3">
      <c r="A552" t="s">
        <v>578</v>
      </c>
      <c r="B552" t="s">
        <v>27</v>
      </c>
      <c r="C552" t="s">
        <v>28</v>
      </c>
    </row>
    <row r="553" spans="1:3" x14ac:dyDescent="0.3">
      <c r="A553" t="s">
        <v>583</v>
      </c>
      <c r="B553" t="s">
        <v>29</v>
      </c>
      <c r="C553" t="s">
        <v>30</v>
      </c>
    </row>
    <row r="554" spans="1:3" x14ac:dyDescent="0.3">
      <c r="A554" t="s">
        <v>573</v>
      </c>
      <c r="B554" t="s">
        <v>31</v>
      </c>
      <c r="C554" t="s">
        <v>32</v>
      </c>
    </row>
    <row r="555" spans="1:3" x14ac:dyDescent="0.3">
      <c r="A555" t="s">
        <v>591</v>
      </c>
      <c r="B555" t="s">
        <v>33</v>
      </c>
      <c r="C555" t="s">
        <v>34</v>
      </c>
    </row>
    <row r="556" spans="1:3" x14ac:dyDescent="0.3">
      <c r="A556" t="s">
        <v>517</v>
      </c>
      <c r="B556" t="s">
        <v>35</v>
      </c>
      <c r="C556" t="s">
        <v>1216</v>
      </c>
    </row>
    <row r="557" spans="1:3" x14ac:dyDescent="0.3">
      <c r="A557" t="s">
        <v>518</v>
      </c>
      <c r="B557" t="s">
        <v>35</v>
      </c>
      <c r="C557" t="s">
        <v>1216</v>
      </c>
    </row>
    <row r="558" spans="1:3" x14ac:dyDescent="0.3">
      <c r="A558" t="s">
        <v>519</v>
      </c>
      <c r="B558" t="s">
        <v>35</v>
      </c>
      <c r="C558" t="s">
        <v>1216</v>
      </c>
    </row>
    <row r="559" spans="1:3" x14ac:dyDescent="0.3">
      <c r="A559" t="s">
        <v>520</v>
      </c>
      <c r="B559" t="s">
        <v>35</v>
      </c>
      <c r="C559" t="s">
        <v>1216</v>
      </c>
    </row>
    <row r="560" spans="1:3" x14ac:dyDescent="0.3">
      <c r="A560" t="s">
        <v>521</v>
      </c>
      <c r="B560" t="s">
        <v>35</v>
      </c>
      <c r="C560" t="s">
        <v>1216</v>
      </c>
    </row>
    <row r="561" spans="1:3" x14ac:dyDescent="0.3">
      <c r="A561" t="s">
        <v>576</v>
      </c>
      <c r="B561" t="s">
        <v>35</v>
      </c>
      <c r="C561" t="s">
        <v>1216</v>
      </c>
    </row>
    <row r="562" spans="1:3" x14ac:dyDescent="0.3">
      <c r="A562" t="s">
        <v>577</v>
      </c>
      <c r="B562" t="s">
        <v>35</v>
      </c>
      <c r="C562" t="s">
        <v>1216</v>
      </c>
    </row>
    <row r="563" spans="1:3" x14ac:dyDescent="0.3">
      <c r="A563" t="s">
        <v>581</v>
      </c>
      <c r="B563" t="s">
        <v>35</v>
      </c>
      <c r="C563" t="s">
        <v>1216</v>
      </c>
    </row>
    <row r="564" spans="1:3" x14ac:dyDescent="0.3">
      <c r="A564" t="s">
        <v>585</v>
      </c>
      <c r="B564" t="s">
        <v>35</v>
      </c>
      <c r="C564" t="s">
        <v>1216</v>
      </c>
    </row>
    <row r="565" spans="1:3" x14ac:dyDescent="0.3">
      <c r="A565" t="s">
        <v>589</v>
      </c>
      <c r="B565" t="s">
        <v>35</v>
      </c>
      <c r="C565" t="s">
        <v>1216</v>
      </c>
    </row>
    <row r="566" spans="1:3" x14ac:dyDescent="0.3">
      <c r="A566" t="s">
        <v>778</v>
      </c>
      <c r="B566" t="s">
        <v>35</v>
      </c>
      <c r="C566" t="s">
        <v>1216</v>
      </c>
    </row>
    <row r="567" spans="1:3" x14ac:dyDescent="0.3">
      <c r="A567" t="s">
        <v>582</v>
      </c>
      <c r="B567" t="s">
        <v>36</v>
      </c>
      <c r="C567" t="s">
        <v>37</v>
      </c>
    </row>
    <row r="568" spans="1:3" x14ac:dyDescent="0.3">
      <c r="A568" s="4" t="s">
        <v>437</v>
      </c>
      <c r="B568" s="4" t="s">
        <v>38</v>
      </c>
      <c r="C568" s="4" t="s">
        <v>16</v>
      </c>
    </row>
    <row r="569" spans="1:3" x14ac:dyDescent="0.3">
      <c r="A569" t="s">
        <v>562</v>
      </c>
      <c r="B569" t="s">
        <v>38</v>
      </c>
      <c r="C569" t="s">
        <v>16</v>
      </c>
    </row>
    <row r="570" spans="1:3" x14ac:dyDescent="0.3">
      <c r="A570" t="s">
        <v>570</v>
      </c>
      <c r="B570" t="s">
        <v>38</v>
      </c>
      <c r="C570" t="s">
        <v>16</v>
      </c>
    </row>
    <row r="571" spans="1:3" x14ac:dyDescent="0.3">
      <c r="A571" t="s">
        <v>584</v>
      </c>
      <c r="B571" t="s">
        <v>38</v>
      </c>
      <c r="C571" t="s">
        <v>16</v>
      </c>
    </row>
    <row r="572" spans="1:3" x14ac:dyDescent="0.3">
      <c r="A572" t="s">
        <v>586</v>
      </c>
      <c r="B572" t="s">
        <v>38</v>
      </c>
      <c r="C572" t="s">
        <v>16</v>
      </c>
    </row>
    <row r="573" spans="1:3" x14ac:dyDescent="0.3">
      <c r="A573" t="s">
        <v>587</v>
      </c>
      <c r="B573" t="s">
        <v>38</v>
      </c>
      <c r="C573" t="s">
        <v>16</v>
      </c>
    </row>
    <row r="574" spans="1:3" x14ac:dyDescent="0.3">
      <c r="A574" t="s">
        <v>590</v>
      </c>
      <c r="B574" t="s">
        <v>38</v>
      </c>
      <c r="C574" t="s">
        <v>16</v>
      </c>
    </row>
    <row r="575" spans="1:3" x14ac:dyDescent="0.3">
      <c r="A575" t="s">
        <v>794</v>
      </c>
      <c r="B575" t="s">
        <v>38</v>
      </c>
      <c r="C575" t="s">
        <v>16</v>
      </c>
    </row>
    <row r="576" spans="1:3" x14ac:dyDescent="0.3">
      <c r="A576" t="s">
        <v>1035</v>
      </c>
      <c r="B576" t="s">
        <v>38</v>
      </c>
      <c r="C576" t="s">
        <v>16</v>
      </c>
    </row>
    <row r="577" spans="1:3" x14ac:dyDescent="0.3">
      <c r="A577" s="4" t="s">
        <v>414</v>
      </c>
      <c r="B577" s="4" t="s">
        <v>153</v>
      </c>
      <c r="C577" s="4" t="s">
        <v>154</v>
      </c>
    </row>
    <row r="578" spans="1:3" x14ac:dyDescent="0.3">
      <c r="A578" s="4" t="s">
        <v>415</v>
      </c>
      <c r="B578" s="4" t="s">
        <v>153</v>
      </c>
      <c r="C578" s="4" t="s">
        <v>154</v>
      </c>
    </row>
    <row r="579" spans="1:3" x14ac:dyDescent="0.3">
      <c r="A579" s="4" t="s">
        <v>416</v>
      </c>
      <c r="B579" s="4" t="s">
        <v>153</v>
      </c>
      <c r="C579" s="4" t="s">
        <v>154</v>
      </c>
    </row>
    <row r="580" spans="1:3" x14ac:dyDescent="0.3">
      <c r="A580" s="4" t="s">
        <v>417</v>
      </c>
      <c r="B580" s="4" t="s">
        <v>153</v>
      </c>
      <c r="C580" s="4" t="s">
        <v>154</v>
      </c>
    </row>
    <row r="581" spans="1:3" x14ac:dyDescent="0.3">
      <c r="A581" s="4" t="s">
        <v>418</v>
      </c>
      <c r="B581" s="4" t="s">
        <v>153</v>
      </c>
      <c r="C581" s="4" t="s">
        <v>154</v>
      </c>
    </row>
    <row r="582" spans="1:3" x14ac:dyDescent="0.3">
      <c r="A582" s="4" t="s">
        <v>419</v>
      </c>
      <c r="B582" s="4" t="s">
        <v>153</v>
      </c>
      <c r="C582" s="4" t="s">
        <v>154</v>
      </c>
    </row>
    <row r="583" spans="1:3" x14ac:dyDescent="0.3">
      <c r="A583" t="s">
        <v>844</v>
      </c>
      <c r="B583" t="s">
        <v>153</v>
      </c>
      <c r="C583" t="s">
        <v>154</v>
      </c>
    </row>
    <row r="584" spans="1:3" x14ac:dyDescent="0.3">
      <c r="A584" t="s">
        <v>845</v>
      </c>
      <c r="B584" t="s">
        <v>153</v>
      </c>
      <c r="C584" t="s">
        <v>154</v>
      </c>
    </row>
    <row r="585" spans="1:3" x14ac:dyDescent="0.3">
      <c r="A585" s="4" t="s">
        <v>424</v>
      </c>
      <c r="B585" s="4" t="s">
        <v>242</v>
      </c>
      <c r="C585" s="4" t="s">
        <v>243</v>
      </c>
    </row>
    <row r="586" spans="1:3" x14ac:dyDescent="0.3">
      <c r="A586" t="s">
        <v>595</v>
      </c>
      <c r="B586" t="s">
        <v>242</v>
      </c>
      <c r="C586" t="s">
        <v>243</v>
      </c>
    </row>
    <row r="587" spans="1:3" x14ac:dyDescent="0.3">
      <c r="A587" t="s">
        <v>781</v>
      </c>
      <c r="B587" t="s">
        <v>242</v>
      </c>
      <c r="C587" t="s">
        <v>243</v>
      </c>
    </row>
    <row r="588" spans="1:3" x14ac:dyDescent="0.3">
      <c r="A588" t="s">
        <v>797</v>
      </c>
      <c r="B588" t="s">
        <v>242</v>
      </c>
      <c r="C588" t="s">
        <v>243</v>
      </c>
    </row>
    <row r="589" spans="1:3" x14ac:dyDescent="0.3">
      <c r="A589" t="s">
        <v>798</v>
      </c>
      <c r="B589" t="s">
        <v>242</v>
      </c>
      <c r="C589" t="s">
        <v>243</v>
      </c>
    </row>
    <row r="590" spans="1:3" x14ac:dyDescent="0.3">
      <c r="A590" t="s">
        <v>827</v>
      </c>
      <c r="B590" t="s">
        <v>242</v>
      </c>
      <c r="C590" t="s">
        <v>243</v>
      </c>
    </row>
    <row r="591" spans="1:3" x14ac:dyDescent="0.3">
      <c r="A591" t="s">
        <v>828</v>
      </c>
      <c r="B591" t="s">
        <v>242</v>
      </c>
      <c r="C591" t="s">
        <v>243</v>
      </c>
    </row>
    <row r="592" spans="1:3" x14ac:dyDescent="0.3">
      <c r="A592" t="s">
        <v>829</v>
      </c>
      <c r="B592" t="s">
        <v>242</v>
      </c>
      <c r="C592" t="s">
        <v>243</v>
      </c>
    </row>
    <row r="593" spans="1:3" x14ac:dyDescent="0.3">
      <c r="A593" t="s">
        <v>830</v>
      </c>
      <c r="B593" t="s">
        <v>242</v>
      </c>
      <c r="C593" t="s">
        <v>243</v>
      </c>
    </row>
    <row r="594" spans="1:3" x14ac:dyDescent="0.3">
      <c r="A594" t="s">
        <v>831</v>
      </c>
      <c r="B594" t="s">
        <v>242</v>
      </c>
      <c r="C594" t="s">
        <v>243</v>
      </c>
    </row>
    <row r="595" spans="1:3" x14ac:dyDescent="0.3">
      <c r="A595" t="s">
        <v>832</v>
      </c>
      <c r="B595" t="s">
        <v>242</v>
      </c>
      <c r="C595" t="s">
        <v>243</v>
      </c>
    </row>
    <row r="596" spans="1:3" x14ac:dyDescent="0.3">
      <c r="A596" t="s">
        <v>833</v>
      </c>
      <c r="B596" t="s">
        <v>242</v>
      </c>
      <c r="C596" t="s">
        <v>243</v>
      </c>
    </row>
    <row r="597" spans="1:3" x14ac:dyDescent="0.3">
      <c r="A597" t="s">
        <v>834</v>
      </c>
      <c r="B597" t="s">
        <v>242</v>
      </c>
      <c r="C597" t="s">
        <v>243</v>
      </c>
    </row>
    <row r="598" spans="1:3" x14ac:dyDescent="0.3">
      <c r="A598" t="s">
        <v>835</v>
      </c>
      <c r="B598" t="s">
        <v>242</v>
      </c>
      <c r="C598" t="s">
        <v>243</v>
      </c>
    </row>
    <row r="599" spans="1:3" x14ac:dyDescent="0.3">
      <c r="A599" t="s">
        <v>836</v>
      </c>
      <c r="B599" t="s">
        <v>242</v>
      </c>
      <c r="C599" t="s">
        <v>243</v>
      </c>
    </row>
    <row r="600" spans="1:3" x14ac:dyDescent="0.3">
      <c r="A600" t="s">
        <v>837</v>
      </c>
      <c r="B600" t="s">
        <v>242</v>
      </c>
      <c r="C600" t="s">
        <v>243</v>
      </c>
    </row>
    <row r="601" spans="1:3" x14ac:dyDescent="0.3">
      <c r="A601" t="s">
        <v>838</v>
      </c>
      <c r="B601" t="s">
        <v>242</v>
      </c>
      <c r="C601" t="s">
        <v>243</v>
      </c>
    </row>
    <row r="602" spans="1:3" x14ac:dyDescent="0.3">
      <c r="A602" t="s">
        <v>839</v>
      </c>
      <c r="B602" t="s">
        <v>242</v>
      </c>
      <c r="C602" t="s">
        <v>243</v>
      </c>
    </row>
    <row r="603" spans="1:3" x14ac:dyDescent="0.3">
      <c r="A603" t="s">
        <v>840</v>
      </c>
      <c r="B603" t="s">
        <v>242</v>
      </c>
      <c r="C603" t="s">
        <v>243</v>
      </c>
    </row>
    <row r="604" spans="1:3" x14ac:dyDescent="0.3">
      <c r="A604" t="s">
        <v>841</v>
      </c>
      <c r="B604" t="s">
        <v>242</v>
      </c>
      <c r="C604" t="s">
        <v>243</v>
      </c>
    </row>
    <row r="605" spans="1:3" x14ac:dyDescent="0.3">
      <c r="A605" s="4" t="s">
        <v>377</v>
      </c>
      <c r="B605" s="4" t="s">
        <v>244</v>
      </c>
      <c r="C605" s="4" t="s">
        <v>245</v>
      </c>
    </row>
    <row r="606" spans="1:3" x14ac:dyDescent="0.3">
      <c r="A606" s="4" t="s">
        <v>378</v>
      </c>
      <c r="B606" s="4" t="s">
        <v>244</v>
      </c>
      <c r="C606" s="4" t="s">
        <v>245</v>
      </c>
    </row>
    <row r="607" spans="1:3" x14ac:dyDescent="0.3">
      <c r="A607" s="4" t="s">
        <v>379</v>
      </c>
      <c r="B607" s="4" t="s">
        <v>244</v>
      </c>
      <c r="C607" s="4" t="s">
        <v>245</v>
      </c>
    </row>
    <row r="608" spans="1:3" x14ac:dyDescent="0.3">
      <c r="A608" s="4" t="s">
        <v>380</v>
      </c>
      <c r="B608" s="4" t="s">
        <v>244</v>
      </c>
      <c r="C608" s="4" t="s">
        <v>245</v>
      </c>
    </row>
    <row r="609" spans="1:3" x14ac:dyDescent="0.3">
      <c r="A609" s="4" t="s">
        <v>381</v>
      </c>
      <c r="B609" s="4" t="s">
        <v>244</v>
      </c>
      <c r="C609" s="4" t="s">
        <v>245</v>
      </c>
    </row>
    <row r="610" spans="1:3" x14ac:dyDescent="0.3">
      <c r="A610" s="4" t="s">
        <v>382</v>
      </c>
      <c r="B610" s="4" t="s">
        <v>244</v>
      </c>
      <c r="C610" s="4" t="s">
        <v>245</v>
      </c>
    </row>
    <row r="611" spans="1:3" x14ac:dyDescent="0.3">
      <c r="A611" s="4" t="s">
        <v>383</v>
      </c>
      <c r="B611" s="4" t="s">
        <v>244</v>
      </c>
      <c r="C611" s="4" t="s">
        <v>245</v>
      </c>
    </row>
    <row r="612" spans="1:3" x14ac:dyDescent="0.3">
      <c r="A612" s="4" t="s">
        <v>384</v>
      </c>
      <c r="B612" s="4" t="s">
        <v>244</v>
      </c>
      <c r="C612" s="4" t="s">
        <v>245</v>
      </c>
    </row>
    <row r="613" spans="1:3" x14ac:dyDescent="0.3">
      <c r="A613" s="4" t="s">
        <v>385</v>
      </c>
      <c r="B613" s="4" t="s">
        <v>244</v>
      </c>
      <c r="C613" s="4" t="s">
        <v>245</v>
      </c>
    </row>
    <row r="614" spans="1:3" x14ac:dyDescent="0.3">
      <c r="A614" s="4" t="s">
        <v>386</v>
      </c>
      <c r="B614" s="4" t="s">
        <v>244</v>
      </c>
      <c r="C614" s="4" t="s">
        <v>245</v>
      </c>
    </row>
    <row r="615" spans="1:3" x14ac:dyDescent="0.3">
      <c r="A615" s="4" t="s">
        <v>387</v>
      </c>
      <c r="B615" s="4" t="s">
        <v>244</v>
      </c>
      <c r="C615" s="4" t="s">
        <v>245</v>
      </c>
    </row>
    <row r="616" spans="1:3" x14ac:dyDescent="0.3">
      <c r="A616" s="4" t="s">
        <v>388</v>
      </c>
      <c r="B616" s="4" t="s">
        <v>244</v>
      </c>
      <c r="C616" s="4" t="s">
        <v>245</v>
      </c>
    </row>
    <row r="617" spans="1:3" x14ac:dyDescent="0.3">
      <c r="A617" s="4" t="s">
        <v>389</v>
      </c>
      <c r="B617" s="4" t="s">
        <v>244</v>
      </c>
      <c r="C617" s="4" t="s">
        <v>245</v>
      </c>
    </row>
    <row r="618" spans="1:3" x14ac:dyDescent="0.3">
      <c r="A618" s="4" t="s">
        <v>390</v>
      </c>
      <c r="B618" s="4" t="s">
        <v>244</v>
      </c>
      <c r="C618" s="4" t="s">
        <v>245</v>
      </c>
    </row>
    <row r="619" spans="1:3" x14ac:dyDescent="0.3">
      <c r="A619" s="4" t="s">
        <v>391</v>
      </c>
      <c r="B619" s="4" t="s">
        <v>244</v>
      </c>
      <c r="C619" s="4" t="s">
        <v>245</v>
      </c>
    </row>
    <row r="620" spans="1:3" x14ac:dyDescent="0.3">
      <c r="A620" s="4" t="s">
        <v>392</v>
      </c>
      <c r="B620" s="4" t="s">
        <v>244</v>
      </c>
      <c r="C620" s="4" t="s">
        <v>245</v>
      </c>
    </row>
    <row r="621" spans="1:3" x14ac:dyDescent="0.3">
      <c r="A621" s="4" t="s">
        <v>393</v>
      </c>
      <c r="B621" s="4" t="s">
        <v>244</v>
      </c>
      <c r="C621" s="4" t="s">
        <v>245</v>
      </c>
    </row>
    <row r="622" spans="1:3" x14ac:dyDescent="0.3">
      <c r="A622" s="4" t="s">
        <v>394</v>
      </c>
      <c r="B622" s="4" t="s">
        <v>244</v>
      </c>
      <c r="C622" s="4" t="s">
        <v>245</v>
      </c>
    </row>
    <row r="623" spans="1:3" x14ac:dyDescent="0.3">
      <c r="A623" s="4" t="s">
        <v>395</v>
      </c>
      <c r="B623" s="4" t="s">
        <v>244</v>
      </c>
      <c r="C623" s="4" t="s">
        <v>245</v>
      </c>
    </row>
    <row r="624" spans="1:3" x14ac:dyDescent="0.3">
      <c r="A624" s="4" t="s">
        <v>396</v>
      </c>
      <c r="B624" s="4" t="s">
        <v>244</v>
      </c>
      <c r="C624" s="4" t="s">
        <v>245</v>
      </c>
    </row>
    <row r="625" spans="1:3" x14ac:dyDescent="0.3">
      <c r="A625" s="4" t="s">
        <v>397</v>
      </c>
      <c r="B625" s="4" t="s">
        <v>244</v>
      </c>
      <c r="C625" s="4" t="s">
        <v>245</v>
      </c>
    </row>
    <row r="626" spans="1:3" x14ac:dyDescent="0.3">
      <c r="A626" s="4" t="s">
        <v>398</v>
      </c>
      <c r="B626" s="4" t="s">
        <v>244</v>
      </c>
      <c r="C626" s="4" t="s">
        <v>245</v>
      </c>
    </row>
    <row r="627" spans="1:3" x14ac:dyDescent="0.3">
      <c r="A627" s="4" t="s">
        <v>399</v>
      </c>
      <c r="B627" s="4" t="s">
        <v>244</v>
      </c>
      <c r="C627" s="4" t="s">
        <v>245</v>
      </c>
    </row>
    <row r="628" spans="1:3" x14ac:dyDescent="0.3">
      <c r="A628" s="4" t="s">
        <v>400</v>
      </c>
      <c r="B628" s="4" t="s">
        <v>244</v>
      </c>
      <c r="C628" s="4" t="s">
        <v>245</v>
      </c>
    </row>
    <row r="629" spans="1:3" x14ac:dyDescent="0.3">
      <c r="A629" s="4" t="s">
        <v>401</v>
      </c>
      <c r="B629" s="4" t="s">
        <v>244</v>
      </c>
      <c r="C629" s="4" t="s">
        <v>245</v>
      </c>
    </row>
    <row r="630" spans="1:3" x14ac:dyDescent="0.3">
      <c r="A630" s="4" t="s">
        <v>402</v>
      </c>
      <c r="B630" s="4" t="s">
        <v>244</v>
      </c>
      <c r="C630" s="4" t="s">
        <v>245</v>
      </c>
    </row>
    <row r="631" spans="1:3" x14ac:dyDescent="0.3">
      <c r="A631" s="4" t="s">
        <v>403</v>
      </c>
      <c r="B631" s="4" t="s">
        <v>244</v>
      </c>
      <c r="C631" s="4" t="s">
        <v>245</v>
      </c>
    </row>
    <row r="632" spans="1:3" x14ac:dyDescent="0.3">
      <c r="A632" s="4" t="s">
        <v>404</v>
      </c>
      <c r="B632" s="4" t="s">
        <v>244</v>
      </c>
      <c r="C632" s="4" t="s">
        <v>245</v>
      </c>
    </row>
    <row r="633" spans="1:3" x14ac:dyDescent="0.3">
      <c r="A633" s="4" t="s">
        <v>405</v>
      </c>
      <c r="B633" s="4" t="s">
        <v>244</v>
      </c>
      <c r="C633" s="4" t="s">
        <v>245</v>
      </c>
    </row>
    <row r="634" spans="1:3" x14ac:dyDescent="0.3">
      <c r="A634" s="4" t="s">
        <v>406</v>
      </c>
      <c r="B634" s="4" t="s">
        <v>244</v>
      </c>
      <c r="C634" s="4" t="s">
        <v>245</v>
      </c>
    </row>
    <row r="635" spans="1:3" x14ac:dyDescent="0.3">
      <c r="A635" s="4" t="s">
        <v>407</v>
      </c>
      <c r="B635" s="4" t="s">
        <v>244</v>
      </c>
      <c r="C635" s="4" t="s">
        <v>245</v>
      </c>
    </row>
    <row r="636" spans="1:3" x14ac:dyDescent="0.3">
      <c r="A636" s="4" t="s">
        <v>408</v>
      </c>
      <c r="B636" s="4" t="s">
        <v>244</v>
      </c>
      <c r="C636" s="4" t="s">
        <v>245</v>
      </c>
    </row>
    <row r="637" spans="1:3" x14ac:dyDescent="0.3">
      <c r="A637" s="4" t="s">
        <v>409</v>
      </c>
      <c r="B637" s="4" t="s">
        <v>244</v>
      </c>
      <c r="C637" s="4" t="s">
        <v>245</v>
      </c>
    </row>
    <row r="638" spans="1:3" x14ac:dyDescent="0.3">
      <c r="A638" s="4" t="s">
        <v>410</v>
      </c>
      <c r="B638" s="4" t="s">
        <v>244</v>
      </c>
      <c r="C638" s="4" t="s">
        <v>245</v>
      </c>
    </row>
    <row r="639" spans="1:3" x14ac:dyDescent="0.3">
      <c r="A639" s="4" t="s">
        <v>411</v>
      </c>
      <c r="B639" s="4" t="s">
        <v>244</v>
      </c>
      <c r="C639" s="4" t="s">
        <v>245</v>
      </c>
    </row>
    <row r="640" spans="1:3" x14ac:dyDescent="0.3">
      <c r="A640" t="s">
        <v>873</v>
      </c>
      <c r="B640" t="s">
        <v>244</v>
      </c>
      <c r="C640" t="s">
        <v>245</v>
      </c>
    </row>
    <row r="641" spans="1:3" x14ac:dyDescent="0.3">
      <c r="A641" t="s">
        <v>847</v>
      </c>
      <c r="B641" t="s">
        <v>246</v>
      </c>
      <c r="C641" t="s">
        <v>247</v>
      </c>
    </row>
    <row r="642" spans="1:3" x14ac:dyDescent="0.3">
      <c r="A642" t="s">
        <v>848</v>
      </c>
      <c r="B642" t="s">
        <v>246</v>
      </c>
      <c r="C642" t="s">
        <v>247</v>
      </c>
    </row>
    <row r="643" spans="1:3" x14ac:dyDescent="0.3">
      <c r="A643" t="s">
        <v>849</v>
      </c>
      <c r="B643" t="s">
        <v>246</v>
      </c>
      <c r="C643" t="s">
        <v>247</v>
      </c>
    </row>
    <row r="644" spans="1:3" x14ac:dyDescent="0.3">
      <c r="A644" t="s">
        <v>972</v>
      </c>
      <c r="B644" t="s">
        <v>246</v>
      </c>
      <c r="C644" t="s">
        <v>247</v>
      </c>
    </row>
    <row r="645" spans="1:3" x14ac:dyDescent="0.3">
      <c r="A645" t="s">
        <v>975</v>
      </c>
      <c r="B645" t="s">
        <v>246</v>
      </c>
      <c r="C645" t="s">
        <v>247</v>
      </c>
    </row>
    <row r="646" spans="1:3" x14ac:dyDescent="0.3">
      <c r="A646" t="s">
        <v>1013</v>
      </c>
      <c r="B646" t="s">
        <v>246</v>
      </c>
      <c r="C646" t="s">
        <v>247</v>
      </c>
    </row>
    <row r="647" spans="1:3" x14ac:dyDescent="0.3">
      <c r="A647" t="s">
        <v>1014</v>
      </c>
      <c r="B647" t="s">
        <v>246</v>
      </c>
      <c r="C647" t="s">
        <v>247</v>
      </c>
    </row>
    <row r="648" spans="1:3" x14ac:dyDescent="0.3">
      <c r="A648" t="s">
        <v>1015</v>
      </c>
      <c r="B648" t="s">
        <v>246</v>
      </c>
      <c r="C648" t="s">
        <v>247</v>
      </c>
    </row>
    <row r="649" spans="1:3" x14ac:dyDescent="0.3">
      <c r="A649" t="s">
        <v>1016</v>
      </c>
      <c r="B649" t="s">
        <v>246</v>
      </c>
      <c r="C649" t="s">
        <v>247</v>
      </c>
    </row>
    <row r="650" spans="1:3" x14ac:dyDescent="0.3">
      <c r="A650" t="s">
        <v>1017</v>
      </c>
      <c r="B650" t="s">
        <v>246</v>
      </c>
      <c r="C650" t="s">
        <v>247</v>
      </c>
    </row>
    <row r="651" spans="1:3" x14ac:dyDescent="0.3">
      <c r="A651" t="s">
        <v>1018</v>
      </c>
      <c r="B651" t="s">
        <v>246</v>
      </c>
      <c r="C651" t="s">
        <v>247</v>
      </c>
    </row>
    <row r="652" spans="1:3" x14ac:dyDescent="0.3">
      <c r="A652" t="s">
        <v>1019</v>
      </c>
      <c r="B652" t="s">
        <v>246</v>
      </c>
      <c r="C652" t="s">
        <v>247</v>
      </c>
    </row>
    <row r="653" spans="1:3" x14ac:dyDescent="0.3">
      <c r="A653" t="s">
        <v>1020</v>
      </c>
      <c r="B653" t="s">
        <v>246</v>
      </c>
      <c r="C653" t="s">
        <v>247</v>
      </c>
    </row>
    <row r="654" spans="1:3" x14ac:dyDescent="0.3">
      <c r="A654" t="s">
        <v>1021</v>
      </c>
      <c r="B654" t="s">
        <v>246</v>
      </c>
      <c r="C654" t="s">
        <v>247</v>
      </c>
    </row>
    <row r="655" spans="1:3" x14ac:dyDescent="0.3">
      <c r="A655" t="s">
        <v>1022</v>
      </c>
      <c r="B655" t="s">
        <v>246</v>
      </c>
      <c r="C655" t="s">
        <v>247</v>
      </c>
    </row>
    <row r="656" spans="1:3" x14ac:dyDescent="0.3">
      <c r="A656" t="s">
        <v>1023</v>
      </c>
      <c r="B656" t="s">
        <v>246</v>
      </c>
      <c r="C656" t="s">
        <v>247</v>
      </c>
    </row>
    <row r="657" spans="1:3" x14ac:dyDescent="0.3">
      <c r="A657" t="s">
        <v>1024</v>
      </c>
      <c r="B657" t="s">
        <v>246</v>
      </c>
      <c r="C657" t="s">
        <v>247</v>
      </c>
    </row>
    <row r="658" spans="1:3" x14ac:dyDescent="0.3">
      <c r="A658" t="s">
        <v>1025</v>
      </c>
      <c r="B658" t="s">
        <v>246</v>
      </c>
      <c r="C658" t="s">
        <v>247</v>
      </c>
    </row>
    <row r="659" spans="1:3" x14ac:dyDescent="0.3">
      <c r="A659" s="4" t="s">
        <v>412</v>
      </c>
      <c r="B659" s="4" t="s">
        <v>39</v>
      </c>
      <c r="C659" s="4" t="s">
        <v>40</v>
      </c>
    </row>
    <row r="660" spans="1:3" x14ac:dyDescent="0.3">
      <c r="A660" t="s">
        <v>536</v>
      </c>
      <c r="B660" t="s">
        <v>39</v>
      </c>
      <c r="C660" t="s">
        <v>40</v>
      </c>
    </row>
    <row r="661" spans="1:3" x14ac:dyDescent="0.3">
      <c r="A661" t="s">
        <v>594</v>
      </c>
      <c r="B661" t="s">
        <v>39</v>
      </c>
      <c r="C661" t="s">
        <v>40</v>
      </c>
    </row>
    <row r="662" spans="1:3" x14ac:dyDescent="0.3">
      <c r="A662" t="s">
        <v>605</v>
      </c>
      <c r="B662" t="s">
        <v>39</v>
      </c>
      <c r="C662" t="s">
        <v>40</v>
      </c>
    </row>
    <row r="663" spans="1:3" x14ac:dyDescent="0.3">
      <c r="A663" t="s">
        <v>631</v>
      </c>
      <c r="B663" t="s">
        <v>39</v>
      </c>
      <c r="C663" t="s">
        <v>40</v>
      </c>
    </row>
    <row r="664" spans="1:3" x14ac:dyDescent="0.3">
      <c r="A664" t="s">
        <v>632</v>
      </c>
      <c r="B664" t="s">
        <v>39</v>
      </c>
      <c r="C664" t="s">
        <v>40</v>
      </c>
    </row>
    <row r="665" spans="1:3" x14ac:dyDescent="0.3">
      <c r="A665" t="s">
        <v>633</v>
      </c>
      <c r="B665" t="s">
        <v>39</v>
      </c>
      <c r="C665" t="s">
        <v>40</v>
      </c>
    </row>
    <row r="666" spans="1:3" x14ac:dyDescent="0.3">
      <c r="A666" t="s">
        <v>634</v>
      </c>
      <c r="B666" t="s">
        <v>39</v>
      </c>
      <c r="C666" t="s">
        <v>40</v>
      </c>
    </row>
    <row r="667" spans="1:3" x14ac:dyDescent="0.3">
      <c r="A667" t="s">
        <v>635</v>
      </c>
      <c r="B667" t="s">
        <v>39</v>
      </c>
      <c r="C667" t="s">
        <v>40</v>
      </c>
    </row>
    <row r="668" spans="1:3" x14ac:dyDescent="0.3">
      <c r="A668" t="s">
        <v>636</v>
      </c>
      <c r="B668" t="s">
        <v>39</v>
      </c>
      <c r="C668" t="s">
        <v>40</v>
      </c>
    </row>
    <row r="669" spans="1:3" x14ac:dyDescent="0.3">
      <c r="A669" t="s">
        <v>744</v>
      </c>
      <c r="B669" t="s">
        <v>39</v>
      </c>
      <c r="C669" t="s">
        <v>40</v>
      </c>
    </row>
    <row r="670" spans="1:3" x14ac:dyDescent="0.3">
      <c r="A670" t="s">
        <v>785</v>
      </c>
      <c r="B670" t="s">
        <v>39</v>
      </c>
      <c r="C670" t="s">
        <v>40</v>
      </c>
    </row>
    <row r="671" spans="1:3" x14ac:dyDescent="0.3">
      <c r="A671" t="s">
        <v>851</v>
      </c>
      <c r="B671" t="s">
        <v>39</v>
      </c>
      <c r="C671" t="s">
        <v>40</v>
      </c>
    </row>
    <row r="672" spans="1:3" x14ac:dyDescent="0.3">
      <c r="A672" t="s">
        <v>860</v>
      </c>
      <c r="B672" t="s">
        <v>39</v>
      </c>
      <c r="C672" t="s">
        <v>40</v>
      </c>
    </row>
    <row r="673" spans="1:3" x14ac:dyDescent="0.3">
      <c r="A673" t="s">
        <v>964</v>
      </c>
      <c r="B673" t="s">
        <v>39</v>
      </c>
      <c r="C673" t="s">
        <v>40</v>
      </c>
    </row>
    <row r="674" spans="1:3" x14ac:dyDescent="0.3">
      <c r="A674" t="s">
        <v>965</v>
      </c>
      <c r="B674" t="s">
        <v>39</v>
      </c>
      <c r="C674" t="s">
        <v>40</v>
      </c>
    </row>
    <row r="675" spans="1:3" x14ac:dyDescent="0.3">
      <c r="A675" t="s">
        <v>966</v>
      </c>
      <c r="B675" t="s">
        <v>39</v>
      </c>
      <c r="C675" t="s">
        <v>40</v>
      </c>
    </row>
    <row r="676" spans="1:3" x14ac:dyDescent="0.3">
      <c r="A676" t="s">
        <v>995</v>
      </c>
      <c r="B676" t="s">
        <v>39</v>
      </c>
      <c r="C676" t="s">
        <v>40</v>
      </c>
    </row>
    <row r="677" spans="1:3" x14ac:dyDescent="0.3">
      <c r="A677" t="s">
        <v>805</v>
      </c>
      <c r="B677" t="s">
        <v>318</v>
      </c>
      <c r="C677" t="s">
        <v>319</v>
      </c>
    </row>
    <row r="678" spans="1:3" x14ac:dyDescent="0.3">
      <c r="A678" t="s">
        <v>886</v>
      </c>
      <c r="B678" t="s">
        <v>320</v>
      </c>
      <c r="C678" t="s">
        <v>321</v>
      </c>
    </row>
    <row r="679" spans="1:3" x14ac:dyDescent="0.3">
      <c r="A679" t="s">
        <v>901</v>
      </c>
      <c r="B679" t="s">
        <v>320</v>
      </c>
      <c r="C679" t="s">
        <v>321</v>
      </c>
    </row>
    <row r="680" spans="1:3" x14ac:dyDescent="0.3">
      <c r="A680" t="s">
        <v>904</v>
      </c>
      <c r="B680" t="s">
        <v>320</v>
      </c>
      <c r="C680" t="s">
        <v>321</v>
      </c>
    </row>
    <row r="681" spans="1:3" x14ac:dyDescent="0.3">
      <c r="A681" t="s">
        <v>748</v>
      </c>
      <c r="B681" t="s">
        <v>310</v>
      </c>
      <c r="C681" t="s">
        <v>311</v>
      </c>
    </row>
    <row r="682" spans="1:3" x14ac:dyDescent="0.3">
      <c r="A682" t="s">
        <v>894</v>
      </c>
      <c r="B682" t="s">
        <v>322</v>
      </c>
      <c r="C682" t="s">
        <v>323</v>
      </c>
    </row>
    <row r="683" spans="1:3" x14ac:dyDescent="0.3">
      <c r="A683" t="s">
        <v>879</v>
      </c>
      <c r="B683" t="s">
        <v>212</v>
      </c>
      <c r="C683" t="s">
        <v>213</v>
      </c>
    </row>
    <row r="684" spans="1:3" x14ac:dyDescent="0.3">
      <c r="A684" t="s">
        <v>897</v>
      </c>
      <c r="B684" t="s">
        <v>212</v>
      </c>
      <c r="C684" t="s">
        <v>213</v>
      </c>
    </row>
    <row r="685" spans="1:3" x14ac:dyDescent="0.3">
      <c r="A685" t="s">
        <v>898</v>
      </c>
      <c r="B685" t="s">
        <v>212</v>
      </c>
      <c r="C685" t="s">
        <v>213</v>
      </c>
    </row>
    <row r="686" spans="1:3" x14ac:dyDescent="0.3">
      <c r="A686" t="s">
        <v>1000</v>
      </c>
      <c r="B686" t="s">
        <v>212</v>
      </c>
      <c r="C686" t="s">
        <v>213</v>
      </c>
    </row>
    <row r="687" spans="1:3" x14ac:dyDescent="0.3">
      <c r="A687" t="s">
        <v>1001</v>
      </c>
      <c r="B687" t="s">
        <v>212</v>
      </c>
      <c r="C687" t="s">
        <v>213</v>
      </c>
    </row>
    <row r="688" spans="1:3" x14ac:dyDescent="0.3">
      <c r="A688" t="s">
        <v>1002</v>
      </c>
      <c r="B688" t="s">
        <v>212</v>
      </c>
      <c r="C688" t="s">
        <v>213</v>
      </c>
    </row>
    <row r="689" spans="1:3" x14ac:dyDescent="0.3">
      <c r="A689" t="s">
        <v>1003</v>
      </c>
      <c r="B689" t="s">
        <v>212</v>
      </c>
      <c r="C689" t="s">
        <v>213</v>
      </c>
    </row>
    <row r="690" spans="1:3" x14ac:dyDescent="0.3">
      <c r="A690" t="s">
        <v>1175</v>
      </c>
      <c r="B690" t="s">
        <v>212</v>
      </c>
      <c r="C690" t="s">
        <v>213</v>
      </c>
    </row>
    <row r="691" spans="1:3" x14ac:dyDescent="0.3">
      <c r="A691" t="s">
        <v>882</v>
      </c>
      <c r="B691" t="s">
        <v>324</v>
      </c>
      <c r="C691" t="s">
        <v>325</v>
      </c>
    </row>
    <row r="692" spans="1:3" x14ac:dyDescent="0.3">
      <c r="A692" t="s">
        <v>958</v>
      </c>
      <c r="B692" t="s">
        <v>268</v>
      </c>
      <c r="C692" t="s">
        <v>269</v>
      </c>
    </row>
    <row r="693" spans="1:3" x14ac:dyDescent="0.3">
      <c r="A693" t="s">
        <v>959</v>
      </c>
      <c r="B693" t="s">
        <v>268</v>
      </c>
      <c r="C693" t="s">
        <v>269</v>
      </c>
    </row>
    <row r="694" spans="1:3" x14ac:dyDescent="0.3">
      <c r="A694" t="s">
        <v>900</v>
      </c>
      <c r="B694" t="s">
        <v>326</v>
      </c>
      <c r="C694" t="s">
        <v>327</v>
      </c>
    </row>
    <row r="695" spans="1:3" x14ac:dyDescent="0.3">
      <c r="A695" t="s">
        <v>899</v>
      </c>
      <c r="B695" t="s">
        <v>214</v>
      </c>
      <c r="C695" t="s">
        <v>215</v>
      </c>
    </row>
    <row r="696" spans="1:3" x14ac:dyDescent="0.3">
      <c r="A696" t="s">
        <v>902</v>
      </c>
      <c r="B696" t="s">
        <v>214</v>
      </c>
      <c r="C696" t="s">
        <v>215</v>
      </c>
    </row>
    <row r="697" spans="1:3" x14ac:dyDescent="0.3">
      <c r="A697" t="s">
        <v>807</v>
      </c>
      <c r="B697" t="s">
        <v>328</v>
      </c>
      <c r="C697" t="s">
        <v>329</v>
      </c>
    </row>
    <row r="698" spans="1:3" x14ac:dyDescent="0.3">
      <c r="A698" t="s">
        <v>843</v>
      </c>
      <c r="B698" t="s">
        <v>330</v>
      </c>
      <c r="C698" t="s">
        <v>331</v>
      </c>
    </row>
    <row r="699" spans="1:3" x14ac:dyDescent="0.3">
      <c r="A699" t="s">
        <v>510</v>
      </c>
      <c r="B699" t="s">
        <v>91</v>
      </c>
      <c r="C699" t="s">
        <v>92</v>
      </c>
    </row>
    <row r="700" spans="1:3" x14ac:dyDescent="0.3">
      <c r="A700" t="s">
        <v>511</v>
      </c>
      <c r="B700" t="s">
        <v>91</v>
      </c>
      <c r="C700" t="s">
        <v>92</v>
      </c>
    </row>
    <row r="701" spans="1:3" x14ac:dyDescent="0.3">
      <c r="A701" t="s">
        <v>883</v>
      </c>
      <c r="B701" t="s">
        <v>91</v>
      </c>
      <c r="C701" t="s">
        <v>92</v>
      </c>
    </row>
    <row r="702" spans="1:3" x14ac:dyDescent="0.3">
      <c r="A702" t="s">
        <v>884</v>
      </c>
      <c r="B702" t="s">
        <v>91</v>
      </c>
      <c r="C702" t="s">
        <v>92</v>
      </c>
    </row>
    <row r="703" spans="1:3" x14ac:dyDescent="0.3">
      <c r="A703" t="s">
        <v>895</v>
      </c>
      <c r="B703" t="s">
        <v>91</v>
      </c>
      <c r="C703" t="s">
        <v>92</v>
      </c>
    </row>
    <row r="704" spans="1:3" x14ac:dyDescent="0.3">
      <c r="A704" s="4" t="s">
        <v>431</v>
      </c>
      <c r="B704" s="4" t="s">
        <v>20</v>
      </c>
      <c r="C704" s="4" t="s">
        <v>21</v>
      </c>
    </row>
    <row r="705" spans="1:3" x14ac:dyDescent="0.3">
      <c r="A705" s="4" t="s">
        <v>432</v>
      </c>
      <c r="B705" s="4" t="s">
        <v>20</v>
      </c>
      <c r="C705" s="4" t="s">
        <v>21</v>
      </c>
    </row>
    <row r="706" spans="1:3" x14ac:dyDescent="0.3">
      <c r="A706" t="s">
        <v>741</v>
      </c>
      <c r="B706" t="s">
        <v>20</v>
      </c>
      <c r="C706" t="s">
        <v>21</v>
      </c>
    </row>
    <row r="707" spans="1:3" x14ac:dyDescent="0.3">
      <c r="A707" t="s">
        <v>769</v>
      </c>
      <c r="B707" t="s">
        <v>20</v>
      </c>
      <c r="C707" t="s">
        <v>21</v>
      </c>
    </row>
    <row r="708" spans="1:3" x14ac:dyDescent="0.3">
      <c r="A708" t="s">
        <v>954</v>
      </c>
      <c r="B708" t="s">
        <v>101</v>
      </c>
      <c r="C708" t="s">
        <v>102</v>
      </c>
    </row>
    <row r="709" spans="1:3" x14ac:dyDescent="0.3">
      <c r="A709" t="s">
        <v>917</v>
      </c>
      <c r="B709" t="s">
        <v>103</v>
      </c>
      <c r="C709" t="s">
        <v>104</v>
      </c>
    </row>
    <row r="710" spans="1:3" x14ac:dyDescent="0.3">
      <c r="A710" t="s">
        <v>918</v>
      </c>
      <c r="B710" t="s">
        <v>103</v>
      </c>
      <c r="C710" t="s">
        <v>104</v>
      </c>
    </row>
    <row r="711" spans="1:3" x14ac:dyDescent="0.3">
      <c r="A711" t="s">
        <v>931</v>
      </c>
      <c r="B711" t="s">
        <v>103</v>
      </c>
      <c r="C711" t="s">
        <v>104</v>
      </c>
    </row>
    <row r="712" spans="1:3" x14ac:dyDescent="0.3">
      <c r="A712" t="s">
        <v>922</v>
      </c>
      <c r="B712" t="s">
        <v>105</v>
      </c>
      <c r="C712" t="s">
        <v>106</v>
      </c>
    </row>
    <row r="713" spans="1:3" x14ac:dyDescent="0.3">
      <c r="A713" t="s">
        <v>914</v>
      </c>
      <c r="B713" t="s">
        <v>107</v>
      </c>
      <c r="C713" t="s">
        <v>108</v>
      </c>
    </row>
    <row r="714" spans="1:3" x14ac:dyDescent="0.3">
      <c r="A714" t="s">
        <v>915</v>
      </c>
      <c r="B714" t="s">
        <v>107</v>
      </c>
      <c r="C714" t="s">
        <v>108</v>
      </c>
    </row>
    <row r="715" spans="1:3" x14ac:dyDescent="0.3">
      <c r="A715" t="s">
        <v>923</v>
      </c>
      <c r="B715" t="s">
        <v>107</v>
      </c>
      <c r="C715" t="s">
        <v>108</v>
      </c>
    </row>
    <row r="716" spans="1:3" x14ac:dyDescent="0.3">
      <c r="A716" t="s">
        <v>924</v>
      </c>
      <c r="B716" t="s">
        <v>107</v>
      </c>
      <c r="C716" t="s">
        <v>108</v>
      </c>
    </row>
    <row r="717" spans="1:3" x14ac:dyDescent="0.3">
      <c r="A717" t="s">
        <v>925</v>
      </c>
      <c r="B717" t="s">
        <v>107</v>
      </c>
      <c r="C717" t="s">
        <v>108</v>
      </c>
    </row>
    <row r="718" spans="1:3" x14ac:dyDescent="0.3">
      <c r="A718" t="s">
        <v>926</v>
      </c>
      <c r="B718" t="s">
        <v>107</v>
      </c>
      <c r="C718" t="s">
        <v>108</v>
      </c>
    </row>
    <row r="719" spans="1:3" x14ac:dyDescent="0.3">
      <c r="A719" t="s">
        <v>927</v>
      </c>
      <c r="B719" t="s">
        <v>107</v>
      </c>
      <c r="C719" t="s">
        <v>108</v>
      </c>
    </row>
    <row r="720" spans="1:3" x14ac:dyDescent="0.3">
      <c r="A720" t="s">
        <v>916</v>
      </c>
      <c r="B720" t="s">
        <v>109</v>
      </c>
      <c r="C720" t="s">
        <v>110</v>
      </c>
    </row>
    <row r="721" spans="1:3" x14ac:dyDescent="0.3">
      <c r="A721" t="s">
        <v>910</v>
      </c>
      <c r="B721" t="s">
        <v>111</v>
      </c>
      <c r="C721" t="s">
        <v>112</v>
      </c>
    </row>
    <row r="722" spans="1:3" x14ac:dyDescent="0.3">
      <c r="A722" t="s">
        <v>928</v>
      </c>
      <c r="B722" t="s">
        <v>113</v>
      </c>
      <c r="C722" t="s">
        <v>114</v>
      </c>
    </row>
    <row r="723" spans="1:3" x14ac:dyDescent="0.3">
      <c r="A723" t="s">
        <v>933</v>
      </c>
      <c r="B723" t="s">
        <v>113</v>
      </c>
      <c r="C723" t="s">
        <v>114</v>
      </c>
    </row>
    <row r="724" spans="1:3" x14ac:dyDescent="0.3">
      <c r="A724" t="s">
        <v>911</v>
      </c>
      <c r="B724" t="s">
        <v>115</v>
      </c>
      <c r="C724" t="s">
        <v>116</v>
      </c>
    </row>
    <row r="725" spans="1:3" x14ac:dyDescent="0.3">
      <c r="A725" t="s">
        <v>907</v>
      </c>
      <c r="B725" t="s">
        <v>117</v>
      </c>
      <c r="C725" t="s">
        <v>118</v>
      </c>
    </row>
    <row r="726" spans="1:3" x14ac:dyDescent="0.3">
      <c r="A726" t="s">
        <v>935</v>
      </c>
      <c r="B726" t="s">
        <v>119</v>
      </c>
      <c r="C726" t="s">
        <v>120</v>
      </c>
    </row>
    <row r="727" spans="1:3" x14ac:dyDescent="0.3">
      <c r="A727" t="s">
        <v>908</v>
      </c>
      <c r="B727" t="s">
        <v>121</v>
      </c>
      <c r="C727" t="s">
        <v>122</v>
      </c>
    </row>
    <row r="728" spans="1:3" x14ac:dyDescent="0.3">
      <c r="A728" t="s">
        <v>929</v>
      </c>
      <c r="B728" t="s">
        <v>123</v>
      </c>
      <c r="C728" t="s">
        <v>124</v>
      </c>
    </row>
    <row r="729" spans="1:3" x14ac:dyDescent="0.3">
      <c r="A729" t="s">
        <v>950</v>
      </c>
      <c r="B729" t="s">
        <v>125</v>
      </c>
      <c r="C729" t="s">
        <v>126</v>
      </c>
    </row>
    <row r="730" spans="1:3" x14ac:dyDescent="0.3">
      <c r="A730" t="s">
        <v>919</v>
      </c>
      <c r="B730" t="s">
        <v>127</v>
      </c>
      <c r="C730" t="s">
        <v>128</v>
      </c>
    </row>
    <row r="731" spans="1:3" x14ac:dyDescent="0.3">
      <c r="A731" t="s">
        <v>920</v>
      </c>
      <c r="B731" t="s">
        <v>127</v>
      </c>
      <c r="C731" t="s">
        <v>128</v>
      </c>
    </row>
    <row r="732" spans="1:3" x14ac:dyDescent="0.3">
      <c r="A732" t="s">
        <v>905</v>
      </c>
      <c r="B732" t="s">
        <v>129</v>
      </c>
      <c r="C732" t="s">
        <v>130</v>
      </c>
    </row>
    <row r="733" spans="1:3" x14ac:dyDescent="0.3">
      <c r="A733" t="s">
        <v>913</v>
      </c>
      <c r="B733" t="s">
        <v>131</v>
      </c>
      <c r="C733" t="s">
        <v>132</v>
      </c>
    </row>
    <row r="734" spans="1:3" x14ac:dyDescent="0.3">
      <c r="A734" t="s">
        <v>921</v>
      </c>
      <c r="B734" t="s">
        <v>133</v>
      </c>
      <c r="C734" t="s">
        <v>134</v>
      </c>
    </row>
    <row r="735" spans="1:3" x14ac:dyDescent="0.3">
      <c r="A735" t="s">
        <v>932</v>
      </c>
      <c r="B735" t="s">
        <v>135</v>
      </c>
      <c r="C735" t="s">
        <v>136</v>
      </c>
    </row>
    <row r="736" spans="1:3" x14ac:dyDescent="0.3">
      <c r="A736" t="s">
        <v>930</v>
      </c>
      <c r="B736" t="s">
        <v>137</v>
      </c>
      <c r="C736" t="s">
        <v>138</v>
      </c>
    </row>
    <row r="737" spans="1:3" x14ac:dyDescent="0.3">
      <c r="A737" t="s">
        <v>946</v>
      </c>
      <c r="B737" t="s">
        <v>137</v>
      </c>
      <c r="C737" t="s">
        <v>138</v>
      </c>
    </row>
    <row r="738" spans="1:3" x14ac:dyDescent="0.3">
      <c r="A738" t="s">
        <v>906</v>
      </c>
      <c r="B738" t="s">
        <v>139</v>
      </c>
      <c r="C738" t="s">
        <v>140</v>
      </c>
    </row>
    <row r="739" spans="1:3" x14ac:dyDescent="0.3">
      <c r="A739" t="s">
        <v>912</v>
      </c>
      <c r="B739" t="s">
        <v>139</v>
      </c>
      <c r="C739" t="s">
        <v>140</v>
      </c>
    </row>
    <row r="740" spans="1:3" x14ac:dyDescent="0.3">
      <c r="A740" t="s">
        <v>934</v>
      </c>
      <c r="B740" t="s">
        <v>139</v>
      </c>
      <c r="C740" t="s">
        <v>140</v>
      </c>
    </row>
    <row r="741" spans="1:3" x14ac:dyDescent="0.3">
      <c r="A741" t="s">
        <v>936</v>
      </c>
      <c r="B741" t="s">
        <v>139</v>
      </c>
      <c r="C741" t="s">
        <v>140</v>
      </c>
    </row>
    <row r="742" spans="1:3" x14ac:dyDescent="0.3">
      <c r="A742" t="s">
        <v>937</v>
      </c>
      <c r="B742" t="s">
        <v>139</v>
      </c>
      <c r="C742" t="s">
        <v>140</v>
      </c>
    </row>
    <row r="743" spans="1:3" x14ac:dyDescent="0.3">
      <c r="A743" t="s">
        <v>938</v>
      </c>
      <c r="B743" t="s">
        <v>139</v>
      </c>
      <c r="C743" t="s">
        <v>140</v>
      </c>
    </row>
    <row r="744" spans="1:3" x14ac:dyDescent="0.3">
      <c r="A744" t="s">
        <v>939</v>
      </c>
      <c r="B744" t="s">
        <v>139</v>
      </c>
      <c r="C744" t="s">
        <v>140</v>
      </c>
    </row>
    <row r="745" spans="1:3" x14ac:dyDescent="0.3">
      <c r="A745" t="s">
        <v>940</v>
      </c>
      <c r="B745" t="s">
        <v>139</v>
      </c>
      <c r="C745" t="s">
        <v>140</v>
      </c>
    </row>
    <row r="746" spans="1:3" x14ac:dyDescent="0.3">
      <c r="A746" t="s">
        <v>941</v>
      </c>
      <c r="B746" t="s">
        <v>139</v>
      </c>
      <c r="C746" t="s">
        <v>140</v>
      </c>
    </row>
    <row r="747" spans="1:3" x14ac:dyDescent="0.3">
      <c r="A747" t="s">
        <v>942</v>
      </c>
      <c r="B747" t="s">
        <v>139</v>
      </c>
      <c r="C747" t="s">
        <v>140</v>
      </c>
    </row>
    <row r="748" spans="1:3" x14ac:dyDescent="0.3">
      <c r="A748" t="s">
        <v>943</v>
      </c>
      <c r="B748" t="s">
        <v>139</v>
      </c>
      <c r="C748" t="s">
        <v>140</v>
      </c>
    </row>
    <row r="749" spans="1:3" x14ac:dyDescent="0.3">
      <c r="A749" t="s">
        <v>944</v>
      </c>
      <c r="B749" t="s">
        <v>139</v>
      </c>
      <c r="C749" t="s">
        <v>140</v>
      </c>
    </row>
    <row r="750" spans="1:3" x14ac:dyDescent="0.3">
      <c r="A750" t="s">
        <v>945</v>
      </c>
      <c r="B750" t="s">
        <v>139</v>
      </c>
      <c r="C750" t="s">
        <v>140</v>
      </c>
    </row>
    <row r="751" spans="1:3" x14ac:dyDescent="0.3">
      <c r="A751" t="s">
        <v>947</v>
      </c>
      <c r="B751" t="s">
        <v>139</v>
      </c>
      <c r="C751" t="s">
        <v>140</v>
      </c>
    </row>
    <row r="752" spans="1:3" x14ac:dyDescent="0.3">
      <c r="A752" t="s">
        <v>948</v>
      </c>
      <c r="B752" t="s">
        <v>139</v>
      </c>
      <c r="C752" t="s">
        <v>140</v>
      </c>
    </row>
    <row r="753" spans="1:3" x14ac:dyDescent="0.3">
      <c r="A753" t="s">
        <v>949</v>
      </c>
      <c r="B753" t="s">
        <v>139</v>
      </c>
      <c r="C753" t="s">
        <v>140</v>
      </c>
    </row>
    <row r="754" spans="1:3" x14ac:dyDescent="0.3">
      <c r="A754" t="s">
        <v>951</v>
      </c>
      <c r="B754" t="s">
        <v>139</v>
      </c>
      <c r="C754" t="s">
        <v>140</v>
      </c>
    </row>
    <row r="755" spans="1:3" x14ac:dyDescent="0.3">
      <c r="A755" t="s">
        <v>953</v>
      </c>
      <c r="B755" t="s">
        <v>139</v>
      </c>
      <c r="C755" t="s">
        <v>140</v>
      </c>
    </row>
    <row r="756" spans="1:3" x14ac:dyDescent="0.3">
      <c r="A756" t="s">
        <v>955</v>
      </c>
      <c r="B756" t="s">
        <v>139</v>
      </c>
      <c r="C756" t="s">
        <v>140</v>
      </c>
    </row>
    <row r="757" spans="1:3" x14ac:dyDescent="0.3">
      <c r="A757" t="s">
        <v>956</v>
      </c>
      <c r="B757" t="s">
        <v>139</v>
      </c>
      <c r="C757" t="s">
        <v>140</v>
      </c>
    </row>
    <row r="758" spans="1:3" x14ac:dyDescent="0.3">
      <c r="A758" t="s">
        <v>909</v>
      </c>
      <c r="B758" t="s">
        <v>141</v>
      </c>
      <c r="C758" t="s">
        <v>142</v>
      </c>
    </row>
    <row r="759" spans="1:3" x14ac:dyDescent="0.3">
      <c r="A759" t="s">
        <v>952</v>
      </c>
      <c r="B759" t="s">
        <v>141</v>
      </c>
      <c r="C759" t="s">
        <v>142</v>
      </c>
    </row>
    <row r="760" spans="1:3" x14ac:dyDescent="0.3">
      <c r="A760" t="s">
        <v>575</v>
      </c>
      <c r="B760" t="s">
        <v>41</v>
      </c>
      <c r="C760" t="s">
        <v>42</v>
      </c>
    </row>
    <row r="761" spans="1:3" x14ac:dyDescent="0.3">
      <c r="A761" t="s">
        <v>588</v>
      </c>
      <c r="B761" t="s">
        <v>43</v>
      </c>
      <c r="C761" t="s">
        <v>44</v>
      </c>
    </row>
    <row r="762" spans="1:3" x14ac:dyDescent="0.3">
      <c r="A762" t="s">
        <v>734</v>
      </c>
      <c r="B762" t="s">
        <v>43</v>
      </c>
      <c r="C762" t="s">
        <v>44</v>
      </c>
    </row>
    <row r="763" spans="1:3" x14ac:dyDescent="0.3">
      <c r="A763" t="s">
        <v>596</v>
      </c>
      <c r="B763" t="s">
        <v>93</v>
      </c>
      <c r="C763" t="s">
        <v>94</v>
      </c>
    </row>
    <row r="764" spans="1:3" x14ac:dyDescent="0.3">
      <c r="A764" t="s">
        <v>597</v>
      </c>
      <c r="B764" t="s">
        <v>93</v>
      </c>
      <c r="C764" t="s">
        <v>94</v>
      </c>
    </row>
    <row r="765" spans="1:3" x14ac:dyDescent="0.3">
      <c r="A765" t="s">
        <v>732</v>
      </c>
      <c r="B765" t="s">
        <v>93</v>
      </c>
      <c r="C765" t="s">
        <v>94</v>
      </c>
    </row>
    <row r="766" spans="1:3" x14ac:dyDescent="0.3">
      <c r="A766" t="s">
        <v>891</v>
      </c>
      <c r="B766" t="s">
        <v>93</v>
      </c>
      <c r="C766" t="s">
        <v>94</v>
      </c>
    </row>
    <row r="767" spans="1:3" x14ac:dyDescent="0.3">
      <c r="A767" t="s">
        <v>997</v>
      </c>
      <c r="B767" t="s">
        <v>93</v>
      </c>
      <c r="C767" t="s">
        <v>94</v>
      </c>
    </row>
    <row r="768" spans="1:3" x14ac:dyDescent="0.3">
      <c r="A768" t="s">
        <v>733</v>
      </c>
      <c r="B768" t="s">
        <v>240</v>
      </c>
      <c r="C768" t="s">
        <v>241</v>
      </c>
    </row>
    <row r="769" spans="1:3" x14ac:dyDescent="0.3">
      <c r="A769" t="s">
        <v>998</v>
      </c>
      <c r="B769" t="s">
        <v>240</v>
      </c>
      <c r="C769" t="s">
        <v>241</v>
      </c>
    </row>
    <row r="770" spans="1:3" x14ac:dyDescent="0.3">
      <c r="A770" t="s">
        <v>999</v>
      </c>
      <c r="B770" t="s">
        <v>240</v>
      </c>
      <c r="C770" t="s">
        <v>241</v>
      </c>
    </row>
    <row r="771" spans="1:3" x14ac:dyDescent="0.3">
      <c r="A771" t="s">
        <v>853</v>
      </c>
      <c r="B771" t="s">
        <v>236</v>
      </c>
      <c r="C771" t="s">
        <v>237</v>
      </c>
    </row>
    <row r="772" spans="1:3" x14ac:dyDescent="0.3">
      <c r="A772" t="s">
        <v>961</v>
      </c>
      <c r="B772" t="s">
        <v>236</v>
      </c>
      <c r="C772" t="s">
        <v>237</v>
      </c>
    </row>
    <row r="773" spans="1:3" x14ac:dyDescent="0.3">
      <c r="A773" t="s">
        <v>962</v>
      </c>
      <c r="B773" t="s">
        <v>236</v>
      </c>
      <c r="C773" t="s">
        <v>237</v>
      </c>
    </row>
    <row r="774" spans="1:3" x14ac:dyDescent="0.3">
      <c r="A774" t="s">
        <v>963</v>
      </c>
      <c r="B774" t="s">
        <v>236</v>
      </c>
      <c r="C774" t="s">
        <v>237</v>
      </c>
    </row>
    <row r="775" spans="1:3" x14ac:dyDescent="0.3">
      <c r="A775" t="s">
        <v>858</v>
      </c>
      <c r="B775" t="s">
        <v>344</v>
      </c>
      <c r="C775" t="s">
        <v>345</v>
      </c>
    </row>
    <row r="776" spans="1:3" x14ac:dyDescent="0.3">
      <c r="A776" t="s">
        <v>960</v>
      </c>
      <c r="B776" t="s">
        <v>274</v>
      </c>
      <c r="C776" t="s">
        <v>275</v>
      </c>
    </row>
    <row r="777" spans="1:3" x14ac:dyDescent="0.3">
      <c r="A777" t="s">
        <v>527</v>
      </c>
      <c r="B777" t="s">
        <v>95</v>
      </c>
      <c r="C777" t="s">
        <v>96</v>
      </c>
    </row>
    <row r="778" spans="1:3" x14ac:dyDescent="0.3">
      <c r="A778" t="s">
        <v>863</v>
      </c>
      <c r="B778" t="s">
        <v>95</v>
      </c>
      <c r="C778" t="s">
        <v>96</v>
      </c>
    </row>
    <row r="779" spans="1:3" x14ac:dyDescent="0.3">
      <c r="A779" t="s">
        <v>864</v>
      </c>
      <c r="B779" t="s">
        <v>95</v>
      </c>
      <c r="C779" t="s">
        <v>96</v>
      </c>
    </row>
    <row r="780" spans="1:3" x14ac:dyDescent="0.3">
      <c r="A780" t="s">
        <v>993</v>
      </c>
      <c r="B780" t="s">
        <v>272</v>
      </c>
      <c r="C780" t="s">
        <v>273</v>
      </c>
    </row>
    <row r="781" spans="1:3" x14ac:dyDescent="0.3">
      <c r="A781" t="s">
        <v>607</v>
      </c>
      <c r="B781" t="s">
        <v>97</v>
      </c>
      <c r="C781" t="s">
        <v>98</v>
      </c>
    </row>
    <row r="782" spans="1:3" x14ac:dyDescent="0.3">
      <c r="A782" t="s">
        <v>1064</v>
      </c>
      <c r="B782" t="s">
        <v>99</v>
      </c>
      <c r="C782" t="s">
        <v>100</v>
      </c>
    </row>
    <row r="783" spans="1:3" x14ac:dyDescent="0.3">
      <c r="A783" t="s">
        <v>546</v>
      </c>
      <c r="B783" t="s">
        <v>258</v>
      </c>
      <c r="C783" t="s">
        <v>259</v>
      </c>
    </row>
    <row r="784" spans="1:3" x14ac:dyDescent="0.3">
      <c r="A784" t="s">
        <v>547</v>
      </c>
      <c r="B784" t="s">
        <v>258</v>
      </c>
      <c r="C784" t="s">
        <v>259</v>
      </c>
    </row>
    <row r="785" spans="1:3" x14ac:dyDescent="0.3">
      <c r="A785" t="s">
        <v>548</v>
      </c>
      <c r="B785" t="s">
        <v>258</v>
      </c>
      <c r="C785" t="s">
        <v>259</v>
      </c>
    </row>
    <row r="786" spans="1:3" x14ac:dyDescent="0.3">
      <c r="A786" t="s">
        <v>542</v>
      </c>
      <c r="B786" t="s">
        <v>260</v>
      </c>
      <c r="C786" t="s">
        <v>261</v>
      </c>
    </row>
    <row r="787" spans="1:3" x14ac:dyDescent="0.3">
      <c r="A787" t="s">
        <v>543</v>
      </c>
      <c r="B787" t="s">
        <v>260</v>
      </c>
      <c r="C787" t="s">
        <v>261</v>
      </c>
    </row>
    <row r="788" spans="1:3" x14ac:dyDescent="0.3">
      <c r="A788" t="s">
        <v>540</v>
      </c>
      <c r="B788" t="s">
        <v>262</v>
      </c>
      <c r="C788" t="s">
        <v>263</v>
      </c>
    </row>
    <row r="789" spans="1:3" x14ac:dyDescent="0.3">
      <c r="A789" t="s">
        <v>541</v>
      </c>
      <c r="B789" t="s">
        <v>262</v>
      </c>
      <c r="C789" t="s">
        <v>263</v>
      </c>
    </row>
    <row r="790" spans="1:3" x14ac:dyDescent="0.3">
      <c r="A790" t="s">
        <v>544</v>
      </c>
      <c r="B790" t="s">
        <v>264</v>
      </c>
      <c r="C790" t="s">
        <v>265</v>
      </c>
    </row>
    <row r="791" spans="1:3" x14ac:dyDescent="0.3">
      <c r="A791" t="s">
        <v>545</v>
      </c>
      <c r="B791" t="s">
        <v>264</v>
      </c>
      <c r="C791" t="s">
        <v>265</v>
      </c>
    </row>
    <row r="792" spans="1:3" x14ac:dyDescent="0.3">
      <c r="A792" t="s">
        <v>552</v>
      </c>
      <c r="B792" t="s">
        <v>264</v>
      </c>
      <c r="C792" t="s">
        <v>265</v>
      </c>
    </row>
    <row r="793" spans="1:3" x14ac:dyDescent="0.3">
      <c r="A793" t="s">
        <v>553</v>
      </c>
      <c r="B793" t="s">
        <v>264</v>
      </c>
      <c r="C793" t="s">
        <v>265</v>
      </c>
    </row>
    <row r="794" spans="1:3" x14ac:dyDescent="0.3">
      <c r="A794" t="s">
        <v>538</v>
      </c>
      <c r="B794" t="s">
        <v>266</v>
      </c>
      <c r="C794" t="s">
        <v>267</v>
      </c>
    </row>
    <row r="795" spans="1:3" x14ac:dyDescent="0.3">
      <c r="A795" t="s">
        <v>613</v>
      </c>
      <c r="B795" t="s">
        <v>364</v>
      </c>
      <c r="C795" t="s">
        <v>365</v>
      </c>
    </row>
    <row r="796" spans="1:3" x14ac:dyDescent="0.3">
      <c r="A796" t="s">
        <v>614</v>
      </c>
      <c r="B796" t="s">
        <v>366</v>
      </c>
      <c r="C796" t="s">
        <v>367</v>
      </c>
    </row>
    <row r="797" spans="1:3" x14ac:dyDescent="0.3">
      <c r="A797" t="s">
        <v>579</v>
      </c>
      <c r="B797" t="s">
        <v>45</v>
      </c>
      <c r="C797" t="s">
        <v>46</v>
      </c>
    </row>
    <row r="798" spans="1:3" x14ac:dyDescent="0.3">
      <c r="A798" t="s">
        <v>580</v>
      </c>
      <c r="B798" t="s">
        <v>47</v>
      </c>
      <c r="C798" t="s">
        <v>48</v>
      </c>
    </row>
    <row r="799" spans="1:3" x14ac:dyDescent="0.3">
      <c r="A799" t="s">
        <v>1031</v>
      </c>
      <c r="B799" t="s">
        <v>216</v>
      </c>
      <c r="C799" t="s">
        <v>217</v>
      </c>
    </row>
    <row r="800" spans="1:3" x14ac:dyDescent="0.3">
      <c r="A800" t="s">
        <v>753</v>
      </c>
      <c r="B800" t="s">
        <v>312</v>
      </c>
      <c r="C800" t="s">
        <v>313</v>
      </c>
    </row>
    <row r="801" spans="1:3" x14ac:dyDescent="0.3">
      <c r="A801" t="s">
        <v>768</v>
      </c>
      <c r="B801" t="s">
        <v>312</v>
      </c>
      <c r="C801" t="s">
        <v>313</v>
      </c>
    </row>
    <row r="802" spans="1:3" x14ac:dyDescent="0.3">
      <c r="A802" t="s">
        <v>1032</v>
      </c>
      <c r="B802" t="s">
        <v>218</v>
      </c>
      <c r="C802" t="s">
        <v>219</v>
      </c>
    </row>
    <row r="803" spans="1:3" x14ac:dyDescent="0.3">
      <c r="A803" t="s">
        <v>1033</v>
      </c>
      <c r="B803" t="s">
        <v>368</v>
      </c>
      <c r="C803" t="s">
        <v>369</v>
      </c>
    </row>
    <row r="804" spans="1:3" x14ac:dyDescent="0.3">
      <c r="A804" t="s">
        <v>1180</v>
      </c>
      <c r="B804" s="18" t="s">
        <v>53</v>
      </c>
      <c r="C804" t="s">
        <v>54</v>
      </c>
    </row>
    <row r="805" spans="1:3" x14ac:dyDescent="0.3">
      <c r="A805" s="4" t="s">
        <v>1199</v>
      </c>
      <c r="B805" s="4" t="s">
        <v>67</v>
      </c>
      <c r="C805" s="4" t="s">
        <v>68</v>
      </c>
    </row>
    <row r="806" spans="1:3" x14ac:dyDescent="0.3">
      <c r="A806" s="4" t="s">
        <v>1200</v>
      </c>
      <c r="B806" s="4" t="s">
        <v>1201</v>
      </c>
      <c r="C806" s="4" t="s">
        <v>1202</v>
      </c>
    </row>
    <row r="807" spans="1:3" x14ac:dyDescent="0.3">
      <c r="A807" s="4" t="s">
        <v>1203</v>
      </c>
      <c r="B807" s="4" t="s">
        <v>1204</v>
      </c>
      <c r="C807" s="4" t="s">
        <v>1205</v>
      </c>
    </row>
    <row r="808" spans="1:3" x14ac:dyDescent="0.3">
      <c r="A808" s="4" t="s">
        <v>1206</v>
      </c>
      <c r="B808" s="4" t="s">
        <v>26</v>
      </c>
      <c r="C808" s="4" t="s">
        <v>15</v>
      </c>
    </row>
    <row r="809" spans="1:3" x14ac:dyDescent="0.3">
      <c r="A809" s="4" t="s">
        <v>1207</v>
      </c>
      <c r="B809" s="18" t="s">
        <v>23</v>
      </c>
      <c r="C809" s="4" t="s">
        <v>1202</v>
      </c>
    </row>
    <row r="810" spans="1:3" x14ac:dyDescent="0.3">
      <c r="A810" s="4" t="s">
        <v>1208</v>
      </c>
      <c r="B810" s="18" t="s">
        <v>1204</v>
      </c>
      <c r="C810" s="4" t="s">
        <v>1209</v>
      </c>
    </row>
    <row r="811" spans="1:3" x14ac:dyDescent="0.3">
      <c r="A811" s="4" t="s">
        <v>1210</v>
      </c>
      <c r="B811" s="4" t="s">
        <v>23</v>
      </c>
      <c r="C811" s="4" t="s">
        <v>1202</v>
      </c>
    </row>
    <row r="812" spans="1:3" x14ac:dyDescent="0.3">
      <c r="A812" s="4" t="s">
        <v>1213</v>
      </c>
      <c r="B812" s="4" t="s">
        <v>51</v>
      </c>
      <c r="C812" s="4" t="s">
        <v>52</v>
      </c>
    </row>
    <row r="813" spans="1:3" x14ac:dyDescent="0.3">
      <c r="A813" s="4" t="s">
        <v>1217</v>
      </c>
      <c r="B813" s="4" t="s">
        <v>24</v>
      </c>
      <c r="C813" s="4" t="s">
        <v>25</v>
      </c>
    </row>
    <row r="814" spans="1:3" x14ac:dyDescent="0.3">
      <c r="A814" s="4" t="s">
        <v>1211</v>
      </c>
      <c r="B814" s="4" t="s">
        <v>20</v>
      </c>
      <c r="C814" s="4" t="s">
        <v>21</v>
      </c>
    </row>
    <row r="815" spans="1:3" x14ac:dyDescent="0.3">
      <c r="A815" s="4" t="s">
        <v>1219</v>
      </c>
      <c r="B815" s="4" t="s">
        <v>1220</v>
      </c>
      <c r="C815" s="4" t="s">
        <v>1221</v>
      </c>
    </row>
    <row r="816" spans="1:3" x14ac:dyDescent="0.3">
      <c r="A816" s="4" t="s">
        <v>1222</v>
      </c>
      <c r="B816" s="4" t="s">
        <v>224</v>
      </c>
      <c r="C816" s="4" t="s">
        <v>225</v>
      </c>
    </row>
    <row r="817" spans="1:3" x14ac:dyDescent="0.3">
      <c r="A817" s="4" t="s">
        <v>1224</v>
      </c>
      <c r="B817" s="4" t="s">
        <v>79</v>
      </c>
      <c r="C817" t="s">
        <v>80</v>
      </c>
    </row>
    <row r="818" spans="1:3" x14ac:dyDescent="0.3">
      <c r="A818" s="4" t="s">
        <v>1233</v>
      </c>
      <c r="B818" s="4" t="s">
        <v>24</v>
      </c>
      <c r="C818" s="4" t="s">
        <v>25</v>
      </c>
    </row>
    <row r="819" spans="1:3" x14ac:dyDescent="0.3">
      <c r="A819" t="s">
        <v>1229</v>
      </c>
      <c r="B819" s="4" t="s">
        <v>244</v>
      </c>
      <c r="C819" s="4" t="s">
        <v>245</v>
      </c>
    </row>
    <row r="820" spans="1:3" x14ac:dyDescent="0.3">
      <c r="A820" t="s">
        <v>1230</v>
      </c>
      <c r="B820" s="4" t="s">
        <v>77</v>
      </c>
      <c r="C820" s="4" t="s">
        <v>78</v>
      </c>
    </row>
    <row r="821" spans="1:3" x14ac:dyDescent="0.3">
      <c r="A821" t="s">
        <v>1231</v>
      </c>
      <c r="B821" s="4" t="s">
        <v>35</v>
      </c>
      <c r="C821" s="4" t="s">
        <v>1234</v>
      </c>
    </row>
    <row r="822" spans="1:3" x14ac:dyDescent="0.3">
      <c r="A822" t="s">
        <v>1223</v>
      </c>
      <c r="B822" s="4" t="s">
        <v>89</v>
      </c>
      <c r="C822" s="4" t="s">
        <v>90</v>
      </c>
    </row>
    <row r="823" spans="1:3" x14ac:dyDescent="0.3">
      <c r="A823" s="4" t="s">
        <v>1236</v>
      </c>
      <c r="B823" t="s">
        <v>1204</v>
      </c>
      <c r="C823" t="s">
        <v>1205</v>
      </c>
    </row>
    <row r="824" spans="1:3" x14ac:dyDescent="0.3">
      <c r="A824" s="4" t="s">
        <v>1228</v>
      </c>
      <c r="B824" s="4" t="s">
        <v>24</v>
      </c>
      <c r="C824" s="4" t="s">
        <v>25</v>
      </c>
    </row>
    <row r="825" spans="1:3" x14ac:dyDescent="0.3">
      <c r="A825" s="4" t="s">
        <v>1232</v>
      </c>
      <c r="B825" s="4" t="s">
        <v>38</v>
      </c>
      <c r="C825" s="4" t="s">
        <v>16</v>
      </c>
    </row>
    <row r="826" spans="1:3" x14ac:dyDescent="0.3">
      <c r="A826" s="4" t="s">
        <v>1218</v>
      </c>
      <c r="B826" s="4" t="s">
        <v>308</v>
      </c>
      <c r="C826" s="4" t="s">
        <v>309</v>
      </c>
    </row>
    <row r="827" spans="1:3" x14ac:dyDescent="0.3">
      <c r="A827" s="4" t="s">
        <v>1237</v>
      </c>
      <c r="B827" s="4" t="s">
        <v>39</v>
      </c>
      <c r="C827" s="4" t="s">
        <v>40</v>
      </c>
    </row>
    <row r="828" spans="1:3" x14ac:dyDescent="0.3">
      <c r="A828" s="4" t="s">
        <v>1238</v>
      </c>
      <c r="B828" s="4" t="s">
        <v>39</v>
      </c>
      <c r="C828" s="4" t="s">
        <v>40</v>
      </c>
    </row>
    <row r="829" spans="1:3" x14ac:dyDescent="0.3">
      <c r="A829" s="4" t="s">
        <v>1212</v>
      </c>
      <c r="B829" s="4" t="s">
        <v>332</v>
      </c>
      <c r="C829" s="4" t="s">
        <v>333</v>
      </c>
    </row>
    <row r="830" spans="1:3" x14ac:dyDescent="0.3">
      <c r="A830" s="4" t="s">
        <v>1242</v>
      </c>
      <c r="B830" s="4" t="s">
        <v>308</v>
      </c>
      <c r="C830" s="4" t="s">
        <v>309</v>
      </c>
    </row>
    <row r="831" spans="1:3" x14ac:dyDescent="0.3">
      <c r="A831" s="4" t="s">
        <v>1243</v>
      </c>
      <c r="B831" s="4" t="s">
        <v>151</v>
      </c>
      <c r="C831" s="4" t="s">
        <v>152</v>
      </c>
    </row>
    <row r="832" spans="1:3" x14ac:dyDescent="0.3">
      <c r="A832" s="4" t="s">
        <v>1248</v>
      </c>
      <c r="B832" t="s">
        <v>39</v>
      </c>
      <c r="C832" t="s">
        <v>40</v>
      </c>
    </row>
    <row r="833" spans="1:3" x14ac:dyDescent="0.3">
      <c r="A833" s="4" t="s">
        <v>1244</v>
      </c>
      <c r="B833" s="4" t="s">
        <v>33</v>
      </c>
      <c r="C833" s="4" t="s">
        <v>34</v>
      </c>
    </row>
    <row r="834" spans="1:3" x14ac:dyDescent="0.3">
      <c r="A834" s="4" t="s">
        <v>1254</v>
      </c>
      <c r="B834" s="4" t="s">
        <v>226</v>
      </c>
      <c r="C834" s="4" t="s">
        <v>227</v>
      </c>
    </row>
    <row r="835" spans="1:3" x14ac:dyDescent="0.3">
      <c r="A835" s="4" t="s">
        <v>1256</v>
      </c>
      <c r="B835" s="4" t="s">
        <v>1257</v>
      </c>
      <c r="C835" s="4" t="s">
        <v>1258</v>
      </c>
    </row>
    <row r="836" spans="1:3" x14ac:dyDescent="0.3">
      <c r="A836" s="4" t="s">
        <v>1255</v>
      </c>
      <c r="B836" s="4" t="s">
        <v>226</v>
      </c>
      <c r="C836" s="4" t="s">
        <v>227</v>
      </c>
    </row>
    <row r="837" spans="1:3" x14ac:dyDescent="0.3">
      <c r="A837" s="4" t="s">
        <v>734</v>
      </c>
      <c r="B837" s="4" t="s">
        <v>43</v>
      </c>
      <c r="C837" s="4" t="s">
        <v>44</v>
      </c>
    </row>
    <row r="838" spans="1:3" x14ac:dyDescent="0.3">
      <c r="A838" s="4" t="s">
        <v>1374</v>
      </c>
      <c r="B838" s="4" t="s">
        <v>308</v>
      </c>
      <c r="C838" s="4" t="s">
        <v>309</v>
      </c>
    </row>
    <row r="839" spans="1:3" x14ac:dyDescent="0.3">
      <c r="A839" s="4" t="s">
        <v>1526</v>
      </c>
      <c r="B839" s="4" t="s">
        <v>89</v>
      </c>
      <c r="C839" s="4" t="s">
        <v>90</v>
      </c>
    </row>
    <row r="840" spans="1:3" x14ac:dyDescent="0.3">
      <c r="A840" s="4" t="s">
        <v>1533</v>
      </c>
      <c r="B840" s="4" t="s">
        <v>51</v>
      </c>
      <c r="C840" s="4" t="s">
        <v>52</v>
      </c>
    </row>
    <row r="841" spans="1:3" x14ac:dyDescent="0.3">
      <c r="A841" s="4" t="s">
        <v>1525</v>
      </c>
      <c r="B841" t="s">
        <v>87</v>
      </c>
      <c r="C841" t="s">
        <v>88</v>
      </c>
    </row>
    <row r="842" spans="1:3" x14ac:dyDescent="0.3">
      <c r="A842" s="4" t="s">
        <v>1648</v>
      </c>
      <c r="B842" s="4" t="s">
        <v>23</v>
      </c>
      <c r="C842" s="4" t="s">
        <v>12</v>
      </c>
    </row>
    <row r="843" spans="1:3" x14ac:dyDescent="0.3">
      <c r="A843" s="4"/>
      <c r="B843" s="4"/>
      <c r="C843" s="4"/>
    </row>
    <row r="844" spans="1:3" x14ac:dyDescent="0.3">
      <c r="A844" s="4"/>
      <c r="B844" s="4"/>
      <c r="C844" s="4"/>
    </row>
    <row r="845" spans="1:3" x14ac:dyDescent="0.3">
      <c r="A845" s="4"/>
      <c r="B845" s="4"/>
      <c r="C845" s="4"/>
    </row>
    <row r="846" spans="1:3" x14ac:dyDescent="0.3">
      <c r="A846" s="4"/>
      <c r="B846" s="4"/>
      <c r="C846" s="4"/>
    </row>
    <row r="847" spans="1:3" x14ac:dyDescent="0.3">
      <c r="A847" s="4"/>
      <c r="B847" s="4"/>
      <c r="C847" s="4"/>
    </row>
    <row r="848" spans="1:3" x14ac:dyDescent="0.3">
      <c r="A848" s="4"/>
      <c r="B848" s="4"/>
      <c r="C848" s="4"/>
    </row>
    <row r="849" spans="1:3" x14ac:dyDescent="0.3">
      <c r="A849" s="4"/>
      <c r="B849" s="4"/>
      <c r="C849" s="4"/>
    </row>
    <row r="850" spans="1:3" x14ac:dyDescent="0.3">
      <c r="A850" s="4"/>
      <c r="B850" s="4"/>
      <c r="C850" s="4"/>
    </row>
    <row r="851" spans="1:3" x14ac:dyDescent="0.3">
      <c r="A851" s="4"/>
      <c r="B851" s="4"/>
      <c r="C851" s="4"/>
    </row>
    <row r="852" spans="1:3" x14ac:dyDescent="0.3">
      <c r="A852" s="4"/>
      <c r="B852" s="4"/>
      <c r="C852" s="4"/>
    </row>
    <row r="853" spans="1:3" x14ac:dyDescent="0.3">
      <c r="A853" s="4"/>
      <c r="B853" s="4"/>
      <c r="C853" s="4"/>
    </row>
    <row r="854" spans="1:3" x14ac:dyDescent="0.3">
      <c r="A854" s="4"/>
      <c r="B854" s="4"/>
      <c r="C854" s="4"/>
    </row>
    <row r="855" spans="1:3" x14ac:dyDescent="0.3">
      <c r="A855" s="4"/>
      <c r="B855" s="4"/>
      <c r="C855" s="4"/>
    </row>
    <row r="856" spans="1:3" x14ac:dyDescent="0.3">
      <c r="A856" s="4"/>
      <c r="B856" s="4"/>
      <c r="C856" s="4"/>
    </row>
    <row r="857" spans="1:3" x14ac:dyDescent="0.3">
      <c r="A857" s="4"/>
      <c r="B857" s="4"/>
      <c r="C857" s="4"/>
    </row>
    <row r="858" spans="1:3" x14ac:dyDescent="0.3">
      <c r="A858" s="4"/>
      <c r="B858" s="4"/>
      <c r="C858" s="4"/>
    </row>
    <row r="859" spans="1:3" x14ac:dyDescent="0.3">
      <c r="A859" s="4"/>
      <c r="B859" s="4"/>
      <c r="C859" s="4"/>
    </row>
    <row r="860" spans="1:3" x14ac:dyDescent="0.3">
      <c r="A860" s="4"/>
      <c r="B860" s="4"/>
      <c r="C860" s="4"/>
    </row>
    <row r="861" spans="1:3" x14ac:dyDescent="0.3">
      <c r="A861" s="4"/>
      <c r="B861" s="4"/>
      <c r="C861" s="4"/>
    </row>
    <row r="862" spans="1:3" x14ac:dyDescent="0.3">
      <c r="A862" s="4"/>
      <c r="B862" s="4"/>
      <c r="C862" s="4"/>
    </row>
    <row r="863" spans="1:3" x14ac:dyDescent="0.3">
      <c r="A863" s="4"/>
      <c r="B863" s="4"/>
      <c r="C863" s="4"/>
    </row>
    <row r="864" spans="1:3" x14ac:dyDescent="0.3">
      <c r="A864" s="4"/>
      <c r="B864" s="4"/>
      <c r="C864" s="4"/>
    </row>
    <row r="865" spans="1:3" x14ac:dyDescent="0.3">
      <c r="A865" s="4"/>
      <c r="B865" s="4"/>
      <c r="C865" s="4"/>
    </row>
    <row r="866" spans="1:3" x14ac:dyDescent="0.3">
      <c r="A866" s="4"/>
      <c r="B866" s="4"/>
      <c r="C866" s="4"/>
    </row>
    <row r="867" spans="1:3" x14ac:dyDescent="0.3">
      <c r="A867" s="4"/>
      <c r="B867" s="4"/>
      <c r="C867" s="4"/>
    </row>
    <row r="868" spans="1:3" x14ac:dyDescent="0.3">
      <c r="A868" s="4"/>
      <c r="B868" s="4"/>
      <c r="C868" s="4"/>
    </row>
    <row r="869" spans="1:3" x14ac:dyDescent="0.3">
      <c r="A869" s="4"/>
      <c r="B869" s="4"/>
      <c r="C869" s="4"/>
    </row>
    <row r="870" spans="1:3" x14ac:dyDescent="0.3">
      <c r="A870" s="4"/>
      <c r="B870" s="4"/>
      <c r="C870" s="4"/>
    </row>
    <row r="871" spans="1:3" x14ac:dyDescent="0.3">
      <c r="A871" s="4"/>
      <c r="B871" s="4"/>
      <c r="C871" s="4"/>
    </row>
    <row r="872" spans="1:3" x14ac:dyDescent="0.3">
      <c r="A872" s="4"/>
      <c r="B872" s="4"/>
      <c r="C872" s="4"/>
    </row>
    <row r="873" spans="1:3" x14ac:dyDescent="0.3">
      <c r="A873" s="4"/>
      <c r="B873" s="4"/>
      <c r="C873" s="4"/>
    </row>
    <row r="874" spans="1:3" x14ac:dyDescent="0.3">
      <c r="A874" s="4"/>
      <c r="B874" s="4"/>
      <c r="C874" s="4"/>
    </row>
    <row r="875" spans="1:3" x14ac:dyDescent="0.3">
      <c r="A875" s="4"/>
      <c r="B875" s="4"/>
      <c r="C875" s="4"/>
    </row>
    <row r="876" spans="1:3" x14ac:dyDescent="0.3">
      <c r="A876" s="4"/>
      <c r="B876" s="4"/>
      <c r="C876" s="4"/>
    </row>
    <row r="877" spans="1:3" x14ac:dyDescent="0.3">
      <c r="A877" s="4"/>
      <c r="B877" s="4"/>
      <c r="C877" s="4"/>
    </row>
    <row r="878" spans="1:3" x14ac:dyDescent="0.3">
      <c r="A878" s="4"/>
      <c r="B878" s="4"/>
      <c r="C878" s="4"/>
    </row>
    <row r="879" spans="1:3" x14ac:dyDescent="0.3">
      <c r="A879" s="4"/>
      <c r="B879" s="4"/>
      <c r="C879" s="4"/>
    </row>
    <row r="880" spans="1:3" x14ac:dyDescent="0.3">
      <c r="A880" s="4"/>
      <c r="B880" s="4"/>
      <c r="C880" s="4"/>
    </row>
    <row r="881" spans="1:3" x14ac:dyDescent="0.3">
      <c r="A881" s="4"/>
      <c r="B881" s="4"/>
      <c r="C881" s="4"/>
    </row>
    <row r="882" spans="1:3" x14ac:dyDescent="0.3">
      <c r="A882" s="4"/>
      <c r="B882" s="4"/>
      <c r="C882" s="4"/>
    </row>
    <row r="883" spans="1:3" x14ac:dyDescent="0.3">
      <c r="A883" s="4"/>
      <c r="B883" s="4"/>
      <c r="C883" s="4"/>
    </row>
    <row r="884" spans="1:3" x14ac:dyDescent="0.3">
      <c r="A884" s="4"/>
      <c r="B884" s="4"/>
      <c r="C884" s="4"/>
    </row>
    <row r="885" spans="1:3" x14ac:dyDescent="0.3">
      <c r="A885" s="4"/>
      <c r="B885" s="4"/>
      <c r="C885" s="4"/>
    </row>
    <row r="886" spans="1:3" x14ac:dyDescent="0.3">
      <c r="A886" s="4"/>
      <c r="B886" s="4"/>
      <c r="C886" s="4"/>
    </row>
    <row r="887" spans="1:3" x14ac:dyDescent="0.3">
      <c r="A887" s="4"/>
      <c r="B887" s="4"/>
      <c r="C887" s="4"/>
    </row>
    <row r="888" spans="1:3" x14ac:dyDescent="0.3">
      <c r="A888" s="4"/>
      <c r="B888" s="4"/>
      <c r="C888" s="4"/>
    </row>
    <row r="889" spans="1:3" x14ac:dyDescent="0.3">
      <c r="A889" s="4"/>
      <c r="B889" s="4"/>
      <c r="C889" s="4"/>
    </row>
    <row r="890" spans="1:3" x14ac:dyDescent="0.3">
      <c r="A890" s="4"/>
      <c r="B890" s="4"/>
      <c r="C890" s="4"/>
    </row>
    <row r="891" spans="1:3" x14ac:dyDescent="0.3">
      <c r="A891" s="4"/>
      <c r="B891" s="4"/>
      <c r="C891" s="4"/>
    </row>
    <row r="892" spans="1:3" x14ac:dyDescent="0.3">
      <c r="A892" s="4"/>
      <c r="B892" s="4"/>
      <c r="C892" s="4"/>
    </row>
    <row r="893" spans="1:3" x14ac:dyDescent="0.3">
      <c r="A893" s="4"/>
      <c r="B893" s="4"/>
      <c r="C893" s="4"/>
    </row>
    <row r="894" spans="1:3" x14ac:dyDescent="0.3">
      <c r="A894" s="4"/>
      <c r="B894" s="4"/>
      <c r="C894" s="4"/>
    </row>
    <row r="895" spans="1:3" x14ac:dyDescent="0.3">
      <c r="A895" s="4"/>
      <c r="B895" s="4"/>
      <c r="C895" s="4"/>
    </row>
    <row r="896" spans="1:3" x14ac:dyDescent="0.3">
      <c r="A896" s="4"/>
      <c r="B896" s="4"/>
      <c r="C896" s="4"/>
    </row>
    <row r="897" spans="1:3" x14ac:dyDescent="0.3">
      <c r="A897" s="4"/>
      <c r="B897" s="4"/>
      <c r="C897" s="4"/>
    </row>
    <row r="898" spans="1:3" x14ac:dyDescent="0.3">
      <c r="A898" s="4"/>
      <c r="B898" s="4"/>
      <c r="C898" s="4"/>
    </row>
    <row r="899" spans="1:3" x14ac:dyDescent="0.3">
      <c r="A899" s="4"/>
      <c r="B899" s="4"/>
      <c r="C899" s="4"/>
    </row>
    <row r="900" spans="1:3" x14ac:dyDescent="0.3">
      <c r="A900" s="4"/>
      <c r="B900" s="4"/>
      <c r="C900" s="4"/>
    </row>
    <row r="901" spans="1:3" x14ac:dyDescent="0.3">
      <c r="A901" s="4"/>
      <c r="B901" s="4"/>
      <c r="C901" s="4"/>
    </row>
    <row r="902" spans="1:3" x14ac:dyDescent="0.3">
      <c r="A902" s="4"/>
      <c r="B902" s="4"/>
      <c r="C902" s="4"/>
    </row>
    <row r="903" spans="1:3" x14ac:dyDescent="0.3">
      <c r="A903" s="4"/>
      <c r="B903" s="4"/>
      <c r="C903" s="4"/>
    </row>
    <row r="904" spans="1:3" x14ac:dyDescent="0.3">
      <c r="A904" s="4"/>
      <c r="B904" s="4"/>
      <c r="C904" s="4"/>
    </row>
    <row r="905" spans="1:3" x14ac:dyDescent="0.3">
      <c r="A905" s="4"/>
      <c r="B905" s="4"/>
      <c r="C905" s="4"/>
    </row>
    <row r="906" spans="1:3" x14ac:dyDescent="0.3">
      <c r="A906" s="4"/>
      <c r="B906" s="4"/>
      <c r="C906" s="4"/>
    </row>
    <row r="907" spans="1:3" x14ac:dyDescent="0.3">
      <c r="A907" s="4"/>
      <c r="B907" s="4"/>
      <c r="C907" s="4"/>
    </row>
    <row r="908" spans="1:3" x14ac:dyDescent="0.3">
      <c r="A908" s="4"/>
      <c r="B908" s="4"/>
      <c r="C908" s="4"/>
    </row>
    <row r="909" spans="1:3" x14ac:dyDescent="0.3">
      <c r="A909" s="4"/>
      <c r="B909" s="4"/>
      <c r="C909" s="4"/>
    </row>
    <row r="910" spans="1:3" x14ac:dyDescent="0.3">
      <c r="A910" s="4"/>
      <c r="B910" s="4"/>
      <c r="C910" s="4"/>
    </row>
    <row r="911" spans="1:3" x14ac:dyDescent="0.3">
      <c r="A911" s="4"/>
      <c r="B911" s="4"/>
      <c r="C911" s="4"/>
    </row>
    <row r="912" spans="1:3" x14ac:dyDescent="0.3">
      <c r="A912" s="4"/>
      <c r="B912" s="4"/>
      <c r="C912" s="4"/>
    </row>
    <row r="913" spans="1:3" x14ac:dyDescent="0.3">
      <c r="A913" s="4"/>
      <c r="B913" s="4"/>
      <c r="C913" s="4"/>
    </row>
    <row r="914" spans="1:3" x14ac:dyDescent="0.3">
      <c r="A914" s="4"/>
      <c r="B914" s="4"/>
      <c r="C914" s="4"/>
    </row>
    <row r="915" spans="1:3" x14ac:dyDescent="0.3">
      <c r="A915" s="4"/>
      <c r="B915" s="4"/>
      <c r="C915" s="4"/>
    </row>
    <row r="916" spans="1:3" x14ac:dyDescent="0.3">
      <c r="A916" s="4"/>
      <c r="B916" s="4"/>
      <c r="C916" s="4"/>
    </row>
    <row r="917" spans="1:3" x14ac:dyDescent="0.3">
      <c r="A917" s="4"/>
      <c r="B917" s="4"/>
      <c r="C917" s="4"/>
    </row>
    <row r="918" spans="1:3" x14ac:dyDescent="0.3">
      <c r="A918" s="4"/>
      <c r="B918" s="4"/>
      <c r="C918" s="4"/>
    </row>
    <row r="919" spans="1:3" x14ac:dyDescent="0.3">
      <c r="A919" s="4"/>
      <c r="B919" s="4"/>
      <c r="C919" s="4"/>
    </row>
    <row r="920" spans="1:3" x14ac:dyDescent="0.3">
      <c r="A920" s="4"/>
      <c r="B920" s="4"/>
      <c r="C920" s="4"/>
    </row>
    <row r="921" spans="1:3" x14ac:dyDescent="0.3">
      <c r="A921" s="4"/>
      <c r="B921" s="4"/>
      <c r="C921" s="4"/>
    </row>
    <row r="922" spans="1:3" x14ac:dyDescent="0.3">
      <c r="A922" s="4"/>
      <c r="B922" s="4"/>
      <c r="C922" s="4"/>
    </row>
    <row r="923" spans="1:3" x14ac:dyDescent="0.3">
      <c r="A923" s="4"/>
      <c r="B923" s="4"/>
      <c r="C923" s="4"/>
    </row>
    <row r="924" spans="1:3" x14ac:dyDescent="0.3">
      <c r="A924" s="4"/>
      <c r="B924" s="4"/>
      <c r="C924" s="4"/>
    </row>
    <row r="925" spans="1:3" x14ac:dyDescent="0.3">
      <c r="A925" s="4"/>
      <c r="B925" s="4"/>
      <c r="C925" s="4"/>
    </row>
  </sheetData>
  <sortState xmlns:xlrd2="http://schemas.microsoft.com/office/spreadsheetml/2017/richdata2" ref="A1:E1600">
    <sortCondition ref="B1:B160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2"/>
  <sheetViews>
    <sheetView tabSelected="1" workbookViewId="0">
      <selection activeCell="A10" sqref="A10"/>
    </sheetView>
  </sheetViews>
  <sheetFormatPr defaultRowHeight="14.4" x14ac:dyDescent="0.3"/>
  <cols>
    <col min="1" max="1" width="58" customWidth="1"/>
    <col min="2" max="2" width="50.88671875" customWidth="1"/>
    <col min="3" max="3" width="24.5546875" style="3" customWidth="1"/>
  </cols>
  <sheetData>
    <row r="1" spans="1:3" ht="21" x14ac:dyDescent="0.4">
      <c r="A1" s="43" t="s">
        <v>1600</v>
      </c>
      <c r="B1" s="43"/>
      <c r="C1" s="43"/>
    </row>
    <row r="2" spans="1:3" ht="21" x14ac:dyDescent="0.4">
      <c r="A2" s="42"/>
      <c r="B2" s="42"/>
      <c r="C2" s="42"/>
    </row>
    <row r="4" spans="1:3" x14ac:dyDescent="0.3">
      <c r="A4" s="14" t="s">
        <v>17</v>
      </c>
      <c r="B4" s="14" t="s">
        <v>18</v>
      </c>
      <c r="C4" s="15" t="s">
        <v>19</v>
      </c>
    </row>
    <row r="5" spans="1:3" x14ac:dyDescent="0.3">
      <c r="A5" s="12" t="str">
        <f>'PROC_ Purchase Orders Workings'!E2</f>
        <v>JONS CIVIL ENGINEERING CO LTD</v>
      </c>
      <c r="B5" s="12" t="str">
        <f>'PROC_ Purchase Orders Workings'!J2</f>
        <v>Other Contracts (Works)</v>
      </c>
      <c r="C5" s="13">
        <f>'PROC_ Purchase Orders Workings'!G2</f>
        <v>933295.79</v>
      </c>
    </row>
    <row r="6" spans="1:3" x14ac:dyDescent="0.3">
      <c r="A6" s="12" t="str">
        <f>'PROC_ Purchase Orders Workings'!E3</f>
        <v>JONS CIVIL ENGINEERING CO LTD</v>
      </c>
      <c r="B6" s="12" t="str">
        <f>'PROC_ Purchase Orders Workings'!J3</f>
        <v>Other Contracts (Works)</v>
      </c>
      <c r="C6" s="13">
        <f>'PROC_ Purchase Orders Workings'!G3</f>
        <v>756855.46</v>
      </c>
    </row>
    <row r="7" spans="1:3" x14ac:dyDescent="0.3">
      <c r="A7" s="12" t="str">
        <f>'PROC_ Purchase Orders Workings'!E4</f>
        <v>JONS CIVIL ENGINEERING CO LTD</v>
      </c>
      <c r="B7" s="12" t="str">
        <f>'PROC_ Purchase Orders Workings'!J4</f>
        <v>Other Contracts (Works)</v>
      </c>
      <c r="C7" s="13">
        <f>'PROC_ Purchase Orders Workings'!G4</f>
        <v>361818.32</v>
      </c>
    </row>
    <row r="8" spans="1:3" x14ac:dyDescent="0.3">
      <c r="A8" s="12" t="str">
        <f>'PROC_ Purchase Orders Workings'!E5</f>
        <v>BREEDON SURFACING SOLUTIONS IRELAND LIMITED</v>
      </c>
      <c r="B8" s="12" t="str">
        <f>'PROC_ Purchase Orders Workings'!J5</f>
        <v>Roads Works Contracts</v>
      </c>
      <c r="C8" s="13">
        <f>'PROC_ Purchase Orders Workings'!G5</f>
        <v>179497.25</v>
      </c>
    </row>
    <row r="9" spans="1:3" x14ac:dyDescent="0.3">
      <c r="A9" s="12" t="str">
        <f>'PROC_ Purchase Orders Workings'!E6</f>
        <v>WINCOVE CONSTRUCTION LTD</v>
      </c>
      <c r="B9" s="12" t="str">
        <f>'PROC_ Purchase Orders Workings'!J6</f>
        <v>Roads Works Contracts</v>
      </c>
      <c r="C9" s="13">
        <f>'PROC_ Purchase Orders Workings'!G6</f>
        <v>177253.76000000001</v>
      </c>
    </row>
    <row r="10" spans="1:3" x14ac:dyDescent="0.3">
      <c r="A10" s="12" t="str">
        <f>'PROC_ Purchase Orders Workings'!E7</f>
        <v>SIDHEAN TEO</v>
      </c>
      <c r="B10" s="12" t="s">
        <v>1857</v>
      </c>
      <c r="C10" s="13">
        <f>'PROC_ Purchase Orders Workings'!G7</f>
        <v>137707.75</v>
      </c>
    </row>
    <row r="11" spans="1:3" x14ac:dyDescent="0.3">
      <c r="A11" s="12" t="str">
        <f>'PROC_ Purchase Orders Workings'!E8</f>
        <v>WINCOVE CONSTRUCTION LTD</v>
      </c>
      <c r="B11" s="12" t="str">
        <f>'PROC_ Purchase Orders Workings'!J8</f>
        <v>Roads Works Contracts</v>
      </c>
      <c r="C11" s="13">
        <f>'PROC_ Purchase Orders Workings'!G8</f>
        <v>133501.51</v>
      </c>
    </row>
    <row r="12" spans="1:3" x14ac:dyDescent="0.3">
      <c r="A12" s="12" t="str">
        <f>'PROC_ Purchase Orders Workings'!E9</f>
        <v>BREEDON SURFACING SOLUTIONS IRELAND LIMITED</v>
      </c>
      <c r="B12" s="12" t="str">
        <f>'PROC_ Purchase Orders Workings'!J9</f>
        <v>Roads Works Contracts</v>
      </c>
      <c r="C12" s="13">
        <f>'PROC_ Purchase Orders Workings'!G9</f>
        <v>133246.45000000001</v>
      </c>
    </row>
    <row r="13" spans="1:3" x14ac:dyDescent="0.3">
      <c r="A13" s="12" t="str">
        <f>'PROC_ Purchase Orders Workings'!E10</f>
        <v>WINCOVE CONSTRUCTION LTD</v>
      </c>
      <c r="B13" s="12" t="str">
        <f>'PROC_ Purchase Orders Workings'!J10</f>
        <v>Roads Works Contracts</v>
      </c>
      <c r="C13" s="13">
        <f>'PROC_ Purchase Orders Workings'!G10</f>
        <v>131851.28</v>
      </c>
    </row>
    <row r="14" spans="1:3" ht="18.75" customHeight="1" x14ac:dyDescent="0.3">
      <c r="A14" s="12" t="str">
        <f>'PROC_ Purchase Orders Workings'!E11</f>
        <v>VAN DIJK ARCHITECTS LTDD</v>
      </c>
      <c r="B14" s="12" t="str">
        <f>'PROC_ Purchase Orders Workings'!J11</f>
        <v>Architectural Consultancy</v>
      </c>
      <c r="C14" s="13">
        <f>'PROC_ Purchase Orders Workings'!G11</f>
        <v>131737.92000000001</v>
      </c>
    </row>
    <row r="15" spans="1:3" ht="18.75" customHeight="1" x14ac:dyDescent="0.3">
      <c r="A15" s="12" t="str">
        <f>'PROC_ Purchase Orders Workings'!E12</f>
        <v>WINCOVE CONSTRUCTION LTD</v>
      </c>
      <c r="B15" s="12" t="str">
        <f>'PROC_ Purchase Orders Workings'!J12</f>
        <v>Roads Works Contracts</v>
      </c>
      <c r="C15" s="13">
        <f>'PROC_ Purchase Orders Workings'!G12</f>
        <v>131100.24</v>
      </c>
    </row>
    <row r="16" spans="1:3" ht="15.75" customHeight="1" x14ac:dyDescent="0.3">
      <c r="A16" s="12" t="str">
        <f>'PROC_ Purchase Orders Workings'!E13</f>
        <v>WINCOVE CONSTRUCTION LTD</v>
      </c>
      <c r="B16" s="12" t="str">
        <f>'PROC_ Purchase Orders Workings'!J13</f>
        <v>Roads Works Contracts</v>
      </c>
      <c r="C16" s="13">
        <f>'PROC_ Purchase Orders Workings'!G13</f>
        <v>125156.84</v>
      </c>
    </row>
    <row r="17" spans="1:3" ht="15.75" customHeight="1" x14ac:dyDescent="0.3">
      <c r="A17" s="12" t="str">
        <f>'PROC_ Purchase Orders Workings'!E14</f>
        <v>MOSART LANDSCAPE ARCHITECTURE RESEARCH LTD</v>
      </c>
      <c r="B17" s="12" t="str">
        <f>'PROC_ Purchase Orders Workings'!J14</f>
        <v>Architectural Consultancy</v>
      </c>
      <c r="C17" s="13">
        <f>'PROC_ Purchase Orders Workings'!G14</f>
        <v>120464.3</v>
      </c>
    </row>
    <row r="18" spans="1:3" ht="15.75" customHeight="1" x14ac:dyDescent="0.3">
      <c r="A18" s="12" t="str">
        <f>'PROC_ Purchase Orders Workings'!E15</f>
        <v>CROSSERLOUGH CONSTRUCTION LTD</v>
      </c>
      <c r="B18" s="12" t="str">
        <f>'PROC_ Purchase Orders Workings'!J15</f>
        <v>Other Contracts (Works)</v>
      </c>
      <c r="C18" s="13">
        <f>'PROC_ Purchase Orders Workings'!G15</f>
        <v>119072.11</v>
      </c>
    </row>
    <row r="19" spans="1:3" ht="15.75" customHeight="1" x14ac:dyDescent="0.3">
      <c r="A19" s="12" t="str">
        <f>'PROC_ Purchase Orders Workings'!E16</f>
        <v>BREEDON SURFACING SOLUTIONS IRELAND LIMITED</v>
      </c>
      <c r="B19" s="12" t="str">
        <f>'PROC_ Purchase Orders Workings'!J16</f>
        <v>Roads Works Contracts</v>
      </c>
      <c r="C19" s="13">
        <f>'PROC_ Purchase Orders Workings'!G16</f>
        <v>117793.93</v>
      </c>
    </row>
    <row r="20" spans="1:3" ht="15.75" customHeight="1" x14ac:dyDescent="0.3">
      <c r="A20" s="12" t="str">
        <f>'PROC_ Purchase Orders Workings'!E17</f>
        <v>WINCOVE CONSTRUCTION LTD</v>
      </c>
      <c r="B20" s="12" t="str">
        <f>'PROC_ Purchase Orders Workings'!J17</f>
        <v>Roads Works Contracts</v>
      </c>
      <c r="C20" s="13">
        <f>'PROC_ Purchase Orders Workings'!G17</f>
        <v>105267.83</v>
      </c>
    </row>
    <row r="21" spans="1:3" ht="15.75" customHeight="1" x14ac:dyDescent="0.3">
      <c r="A21" s="12" t="str">
        <f>'PROC_ Purchase Orders Workings'!E18</f>
        <v>OVE ARUP &amp; PARTNERS IRELAND LTD</v>
      </c>
      <c r="B21" s="12" t="str">
        <f>'PROC_ Purchase Orders Workings'!J18</f>
        <v>Civil Engineering Consultancy</v>
      </c>
      <c r="C21" s="13">
        <f>'PROC_ Purchase Orders Workings'!G18</f>
        <v>101179.8</v>
      </c>
    </row>
    <row r="22" spans="1:3" ht="15.75" customHeight="1" x14ac:dyDescent="0.3">
      <c r="A22" s="12" t="str">
        <f>'PROC_ Purchase Orders Workings'!E19</f>
        <v>GANNON &amp; MC NAMARA ELECTRICAL LTD</v>
      </c>
      <c r="B22" s="12" t="str">
        <f>'PROC_ Purchase Orders Workings'!J19</f>
        <v>Housing &amp; Building Works Contracts</v>
      </c>
      <c r="C22" s="13">
        <f>'PROC_ Purchase Orders Workings'!G19</f>
        <v>96922.85</v>
      </c>
    </row>
    <row r="23" spans="1:3" ht="15.75" customHeight="1" x14ac:dyDescent="0.3">
      <c r="A23" s="12" t="str">
        <f>'PROC_ Purchase Orders Workings'!E20</f>
        <v>SAMMON DEVELOPMENTS (AUGHNASHEELIN) LTD</v>
      </c>
      <c r="B23" s="12" t="str">
        <f>'PROC_ Purchase Orders Workings'!J20</f>
        <v>Other Contracts (Works)</v>
      </c>
      <c r="C23" s="13">
        <f>'PROC_ Purchase Orders Workings'!G20</f>
        <v>94798.8</v>
      </c>
    </row>
    <row r="24" spans="1:3" ht="15.75" customHeight="1" x14ac:dyDescent="0.3">
      <c r="A24" s="12" t="str">
        <f>'PROC_ Purchase Orders Workings'!E21</f>
        <v>WINCOVE CONSTRUCTION LTD</v>
      </c>
      <c r="B24" s="12" t="str">
        <f>'PROC_ Purchase Orders Workings'!J21</f>
        <v>Roads Works Contracts</v>
      </c>
      <c r="C24" s="13">
        <f>'PROC_ Purchase Orders Workings'!G21</f>
        <v>94067.32</v>
      </c>
    </row>
    <row r="25" spans="1:3" ht="15.75" customHeight="1" x14ac:dyDescent="0.3">
      <c r="A25" s="12" t="str">
        <f>'PROC_ Purchase Orders Workings'!E22</f>
        <v>SAMMON DEVELOPMENTS (AUGHNASHEELIN) LTD</v>
      </c>
      <c r="B25" s="12" t="str">
        <f>'PROC_ Purchase Orders Workings'!J22</f>
        <v>Housing &amp; Building Works Contracts</v>
      </c>
      <c r="C25" s="13">
        <f>'PROC_ Purchase Orders Workings'!G22</f>
        <v>93880.17</v>
      </c>
    </row>
    <row r="26" spans="1:3" ht="15.75" customHeight="1" x14ac:dyDescent="0.3">
      <c r="A26" s="12" t="str">
        <f>'PROC_ Purchase Orders Workings'!E23</f>
        <v>BREEDON SURFACING SOLUTIONS IRELAND LIMITED</v>
      </c>
      <c r="B26" s="12" t="str">
        <f>'PROC_ Purchase Orders Workings'!J23</f>
        <v>Roads Works Contracts</v>
      </c>
      <c r="C26" s="13">
        <f>'PROC_ Purchase Orders Workings'!G23</f>
        <v>93072.67</v>
      </c>
    </row>
    <row r="27" spans="1:3" ht="15.75" customHeight="1" x14ac:dyDescent="0.3">
      <c r="A27" s="12" t="str">
        <f>'PROC_ Purchase Orders Workings'!E24</f>
        <v>EAMONN FARRELL CARPENTRY &amp; CONSTRUCTION LTD</v>
      </c>
      <c r="B27" s="12" t="str">
        <f>'PROC_ Purchase Orders Workings'!J24</f>
        <v>Housing &amp; Building Works Contracts</v>
      </c>
      <c r="C27" s="13">
        <f>'PROC_ Purchase Orders Workings'!G24</f>
        <v>92028.65</v>
      </c>
    </row>
    <row r="28" spans="1:3" ht="15.75" customHeight="1" x14ac:dyDescent="0.3">
      <c r="A28" s="12" t="str">
        <f>'PROC_ Purchase Orders Workings'!E25</f>
        <v>BREEDON SURFACING SOLUTIONS IRELAND LIMITED</v>
      </c>
      <c r="B28" s="12" t="str">
        <f>'PROC_ Purchase Orders Workings'!J25</f>
        <v>Roads Works Contracts</v>
      </c>
      <c r="C28" s="13">
        <f>'PROC_ Purchase Orders Workings'!G25</f>
        <v>91130.97</v>
      </c>
    </row>
    <row r="29" spans="1:3" ht="15.75" customHeight="1" x14ac:dyDescent="0.3">
      <c r="A29" s="12" t="str">
        <f>'PROC_ Purchase Orders Workings'!E26</f>
        <v>WINCOVE CONSTRUCTION LTD</v>
      </c>
      <c r="B29" s="12" t="str">
        <f>'PROC_ Purchase Orders Workings'!J26</f>
        <v>Roads Works Contracts</v>
      </c>
      <c r="C29" s="13">
        <f>'PROC_ Purchase Orders Workings'!G26</f>
        <v>86938.73</v>
      </c>
    </row>
    <row r="30" spans="1:3" ht="15.75" customHeight="1" x14ac:dyDescent="0.3">
      <c r="A30" s="12" t="str">
        <f>'PROC_ Purchase Orders Workings'!E27</f>
        <v>BREEDON SURFACING SOLUTIONS IRELAND LIMITED</v>
      </c>
      <c r="B30" s="12" t="str">
        <f>'PROC_ Purchase Orders Workings'!J27</f>
        <v>Roads Works Contracts</v>
      </c>
      <c r="C30" s="13">
        <f>'PROC_ Purchase Orders Workings'!G27</f>
        <v>82594.91</v>
      </c>
    </row>
    <row r="31" spans="1:3" ht="15.75" customHeight="1" x14ac:dyDescent="0.3">
      <c r="A31" s="12" t="str">
        <f>'PROC_ Purchase Orders Workings'!E28</f>
        <v>CROSSERLOUGH CONSTRUCTION LTD</v>
      </c>
      <c r="B31" s="12" t="str">
        <f>'PROC_ Purchase Orders Workings'!J28</f>
        <v>Other Contracts (Works)</v>
      </c>
      <c r="C31" s="13">
        <f>'PROC_ Purchase Orders Workings'!G28</f>
        <v>82329.88</v>
      </c>
    </row>
    <row r="32" spans="1:3" ht="15.75" customHeight="1" x14ac:dyDescent="0.3">
      <c r="A32" s="12" t="str">
        <f>'PROC_ Purchase Orders Workings'!E29</f>
        <v>WINCOVE CONSTRUCTION LTD</v>
      </c>
      <c r="B32" s="12" t="str">
        <f>'PROC_ Purchase Orders Workings'!J29</f>
        <v>Roads Works Contracts</v>
      </c>
      <c r="C32" s="13">
        <f>'PROC_ Purchase Orders Workings'!G29</f>
        <v>80810.77</v>
      </c>
    </row>
    <row r="33" spans="1:3" ht="15.75" customHeight="1" x14ac:dyDescent="0.3">
      <c r="A33" s="12" t="str">
        <f>'PROC_ Purchase Orders Workings'!E30</f>
        <v>BREEDON SURFACING SOLUTIONS IRELAND LIMITED</v>
      </c>
      <c r="B33" s="12" t="str">
        <f>'PROC_ Purchase Orders Workings'!J30</f>
        <v>Roads Works Contracts</v>
      </c>
      <c r="C33" s="13">
        <f>'PROC_ Purchase Orders Workings'!G30</f>
        <v>76707.73</v>
      </c>
    </row>
    <row r="34" spans="1:3" ht="15.75" customHeight="1" x14ac:dyDescent="0.3">
      <c r="A34" s="12" t="str">
        <f>'PROC_ Purchase Orders Workings'!E31</f>
        <v>OVE ARUP &amp; PARTNERS IRELAND LTD</v>
      </c>
      <c r="B34" s="12" t="str">
        <f>'PROC_ Purchase Orders Workings'!J31</f>
        <v>Civil Engineering Consultancy</v>
      </c>
      <c r="C34" s="13">
        <f>'PROC_ Purchase Orders Workings'!G31</f>
        <v>75599.23</v>
      </c>
    </row>
    <row r="35" spans="1:3" ht="15.75" customHeight="1" x14ac:dyDescent="0.3">
      <c r="A35" s="12" t="str">
        <f>'PROC_ Purchase Orders Workings'!E32</f>
        <v>PAUL GALLAGHER T/A GALLAGHER CONSTRUCTION LTD</v>
      </c>
      <c r="B35" s="12" t="str">
        <f>'PROC_ Purchase Orders Workings'!J32</f>
        <v>Housing &amp; Building Works Contracts</v>
      </c>
      <c r="C35" s="13">
        <f>'PROC_ Purchase Orders Workings'!G32</f>
        <v>75466.149999999994</v>
      </c>
    </row>
    <row r="36" spans="1:3" ht="15.75" customHeight="1" x14ac:dyDescent="0.3">
      <c r="A36" s="12" t="str">
        <f>'PROC_ Purchase Orders Workings'!E33</f>
        <v>PAUL GALLAGHER T/A GALLAGHER CONSTRUCTION LTD</v>
      </c>
      <c r="B36" s="12" t="str">
        <f>'PROC_ Purchase Orders Workings'!J33</f>
        <v>Housing &amp; Building Works Contracts</v>
      </c>
      <c r="C36" s="13">
        <f>'PROC_ Purchase Orders Workings'!G33</f>
        <v>75465.02</v>
      </c>
    </row>
    <row r="37" spans="1:3" ht="15.75" customHeight="1" x14ac:dyDescent="0.3">
      <c r="A37" s="12" t="str">
        <f>'PROC_ Purchase Orders Workings'!E34</f>
        <v>WINCOVE CONSTRUCTION LTD</v>
      </c>
      <c r="B37" s="12" t="str">
        <f>'PROC_ Purchase Orders Workings'!J34</f>
        <v>Roads Works Contracts</v>
      </c>
      <c r="C37" s="13">
        <f>'PROC_ Purchase Orders Workings'!G34</f>
        <v>75290.59</v>
      </c>
    </row>
    <row r="38" spans="1:3" ht="15.75" customHeight="1" x14ac:dyDescent="0.3">
      <c r="A38" s="12" t="str">
        <f>'PROC_ Purchase Orders Workings'!E35</f>
        <v>WINCOVE CONSTRUCTION LTD</v>
      </c>
      <c r="B38" s="12" t="str">
        <f>'PROC_ Purchase Orders Workings'!J35</f>
        <v>Roads Works Contracts</v>
      </c>
      <c r="C38" s="13">
        <f>'PROC_ Purchase Orders Workings'!G35</f>
        <v>74794.490000000005</v>
      </c>
    </row>
    <row r="39" spans="1:3" ht="15.75" customHeight="1" x14ac:dyDescent="0.3">
      <c r="A39" s="12" t="str">
        <f>'PROC_ Purchase Orders Workings'!E36</f>
        <v>BREEDON SURFACING SOLUTIONS IRELAND LIMITED</v>
      </c>
      <c r="B39" s="12" t="str">
        <f>'PROC_ Purchase Orders Workings'!J36</f>
        <v>Roads Works Contracts</v>
      </c>
      <c r="C39" s="13">
        <f>'PROC_ Purchase Orders Workings'!G36</f>
        <v>74504.98</v>
      </c>
    </row>
    <row r="40" spans="1:3" ht="15.75" customHeight="1" x14ac:dyDescent="0.3">
      <c r="A40" s="12" t="str">
        <f>'PROC_ Purchase Orders Workings'!E37</f>
        <v>BREEDON SURFACING SOLUTIONS IRELAND LIMITED</v>
      </c>
      <c r="B40" s="12" t="str">
        <f>'PROC_ Purchase Orders Workings'!J37</f>
        <v>Roads Works Contracts</v>
      </c>
      <c r="C40" s="13">
        <f>'PROC_ Purchase Orders Workings'!G37</f>
        <v>72717.119999999995</v>
      </c>
    </row>
    <row r="41" spans="1:3" ht="15.75" customHeight="1" x14ac:dyDescent="0.3">
      <c r="A41" s="12" t="str">
        <f>'PROC_ Purchase Orders Workings'!E38</f>
        <v>WINCOVE CONSTRUCTION LTD</v>
      </c>
      <c r="B41" s="12" t="str">
        <f>'PROC_ Purchase Orders Workings'!J38</f>
        <v>Roads Works Contracts</v>
      </c>
      <c r="C41" s="13">
        <f>'PROC_ Purchase Orders Workings'!G38</f>
        <v>72396.69</v>
      </c>
    </row>
    <row r="42" spans="1:3" ht="15.75" customHeight="1" x14ac:dyDescent="0.3">
      <c r="A42" s="12" t="str">
        <f>'PROC_ Purchase Orders Workings'!E39</f>
        <v>WINCOVE CONSTRUCTION LTD</v>
      </c>
      <c r="B42" s="12" t="str">
        <f>'PROC_ Purchase Orders Workings'!J39</f>
        <v>Roads Works Contracts</v>
      </c>
      <c r="C42" s="13">
        <f>'PROC_ Purchase Orders Workings'!G39</f>
        <v>71552.42</v>
      </c>
    </row>
    <row r="43" spans="1:3" ht="15.75" customHeight="1" x14ac:dyDescent="0.3">
      <c r="A43" s="12" t="str">
        <f>'PROC_ Purchase Orders Workings'!E40</f>
        <v>MOSART LANDSCAPE ARCHITECTURE RESEARCH LTD</v>
      </c>
      <c r="B43" s="12" t="str">
        <f>'PROC_ Purchase Orders Workings'!J40</f>
        <v>Architectural Consultancy</v>
      </c>
      <c r="C43" s="13">
        <f>'PROC_ Purchase Orders Workings'!G40</f>
        <v>60222.1</v>
      </c>
    </row>
    <row r="44" spans="1:3" ht="15.75" customHeight="1" x14ac:dyDescent="0.3">
      <c r="A44" s="12" t="str">
        <f>'PROC_ Purchase Orders Workings'!E41</f>
        <v>GANNON &amp; MC NAMARA ELECTRICAL LTD</v>
      </c>
      <c r="B44" s="12" t="str">
        <f>'PROC_ Purchase Orders Workings'!J41</f>
        <v>Housing &amp; Building Works Contracts</v>
      </c>
      <c r="C44" s="13">
        <f>'PROC_ Purchase Orders Workings'!G41</f>
        <v>60172.41</v>
      </c>
    </row>
    <row r="45" spans="1:3" ht="15.75" customHeight="1" x14ac:dyDescent="0.3">
      <c r="A45" s="12" t="str">
        <f>'PROC_ Purchase Orders Workings'!E42</f>
        <v>WINCOVE CONSTRUCTION LTD</v>
      </c>
      <c r="B45" s="12" t="str">
        <f>'PROC_ Purchase Orders Workings'!J42</f>
        <v>Roads Works Contracts</v>
      </c>
      <c r="C45" s="13">
        <f>'PROC_ Purchase Orders Workings'!G42</f>
        <v>59147.8</v>
      </c>
    </row>
    <row r="46" spans="1:3" ht="15.75" customHeight="1" x14ac:dyDescent="0.3">
      <c r="A46" s="12" t="str">
        <f>'PROC_ Purchase Orders Workings'!E43</f>
        <v>WINCOVE CONSTRUCTION LTD</v>
      </c>
      <c r="B46" s="12" t="str">
        <f>'PROC_ Purchase Orders Workings'!J43</f>
        <v>Roads Works Contracts</v>
      </c>
      <c r="C46" s="13">
        <f>'PROC_ Purchase Orders Workings'!G43</f>
        <v>57491.22</v>
      </c>
    </row>
    <row r="47" spans="1:3" ht="15.75" customHeight="1" x14ac:dyDescent="0.3">
      <c r="A47" s="12" t="str">
        <f>'PROC_ Purchase Orders Workings'!E44</f>
        <v>BREEDON SURFACING SOLUTIONS IRELAND LIMITED</v>
      </c>
      <c r="B47" s="12" t="str">
        <f>'PROC_ Purchase Orders Workings'!J44</f>
        <v>Roads Works Contracts</v>
      </c>
      <c r="C47" s="13">
        <f>'PROC_ Purchase Orders Workings'!G44</f>
        <v>57017.29</v>
      </c>
    </row>
    <row r="48" spans="1:3" ht="15.75" customHeight="1" x14ac:dyDescent="0.3">
      <c r="A48" s="12" t="str">
        <f>'PROC_ Purchase Orders Workings'!E45</f>
        <v>TRIUR CONSTRUCTION LTD</v>
      </c>
      <c r="B48" s="12" t="str">
        <f>'PROC_ Purchase Orders Workings'!J45</f>
        <v>Roads Works Contracts</v>
      </c>
      <c r="C48" s="13">
        <f>'PROC_ Purchase Orders Workings'!G45</f>
        <v>54365.37</v>
      </c>
    </row>
    <row r="49" spans="1:3" ht="15.75" customHeight="1" x14ac:dyDescent="0.3">
      <c r="A49" s="12" t="str">
        <f>'PROC_ Purchase Orders Workings'!E46</f>
        <v>WINCOVE CONSTRUCTION LTD</v>
      </c>
      <c r="B49" s="12" t="str">
        <f>'PROC_ Purchase Orders Workings'!J46</f>
        <v>Roads Works Contracts</v>
      </c>
      <c r="C49" s="13">
        <f>'PROC_ Purchase Orders Workings'!G46</f>
        <v>53870.73</v>
      </c>
    </row>
    <row r="50" spans="1:3" ht="15.75" customHeight="1" x14ac:dyDescent="0.3">
      <c r="A50" s="12" t="str">
        <f>'PROC_ Purchase Orders Workings'!E47</f>
        <v>SEAN QUIGLEY CONTRACTS LTD</v>
      </c>
      <c r="B50" s="12" t="str">
        <f>'PROC_ Purchase Orders Workings'!J47</f>
        <v>Housing &amp; Building Works Contracts</v>
      </c>
      <c r="C50" s="13">
        <f>'PROC_ Purchase Orders Workings'!G47</f>
        <v>53858.59</v>
      </c>
    </row>
    <row r="51" spans="1:3" ht="15.75" customHeight="1" x14ac:dyDescent="0.3">
      <c r="A51" s="12" t="str">
        <f>'PROC_ Purchase Orders Workings'!E48</f>
        <v>DANFO UK  LTD</v>
      </c>
      <c r="B51" s="12" t="str">
        <f>'PROC_ Purchase Orders Workings'!J48</f>
        <v>Other Contracts (Works)</v>
      </c>
      <c r="C51" s="13">
        <f>'PROC_ Purchase Orders Workings'!G48</f>
        <v>53565.96</v>
      </c>
    </row>
    <row r="52" spans="1:3" ht="15.75" customHeight="1" x14ac:dyDescent="0.3">
      <c r="A52" s="12" t="str">
        <f>'PROC_ Purchase Orders Workings'!E49</f>
        <v>BREEDON SURFACING SOLUTIONS IRELAND LIMITED</v>
      </c>
      <c r="B52" s="12" t="str">
        <f>'PROC_ Purchase Orders Workings'!J49</f>
        <v>Roads Works Contracts</v>
      </c>
      <c r="C52" s="13">
        <f>'PROC_ Purchase Orders Workings'!G49</f>
        <v>51954</v>
      </c>
    </row>
    <row r="53" spans="1:3" ht="15.75" customHeight="1" x14ac:dyDescent="0.3">
      <c r="A53" s="12" t="str">
        <f>'PROC_ Purchase Orders Workings'!E50</f>
        <v>SWEENEY ARCHITECTS</v>
      </c>
      <c r="B53" s="12" t="str">
        <f>'PROC_ Purchase Orders Workings'!J50</f>
        <v>Architectural Consultancy</v>
      </c>
      <c r="C53" s="13">
        <f>'PROC_ Purchase Orders Workings'!G50</f>
        <v>50467.519999999997</v>
      </c>
    </row>
    <row r="54" spans="1:3" ht="15.75" customHeight="1" x14ac:dyDescent="0.3">
      <c r="A54" s="12" t="str">
        <f>'PROC_ Purchase Orders Workings'!E51</f>
        <v>EARLEY BROTHERS CONSTRUCTION LTD</v>
      </c>
      <c r="B54" s="12" t="str">
        <f>'PROC_ Purchase Orders Workings'!J51</f>
        <v>Housing &amp; Building Works Contracts</v>
      </c>
      <c r="C54" s="13">
        <f>'PROC_ Purchase Orders Workings'!G51</f>
        <v>47550.83</v>
      </c>
    </row>
    <row r="55" spans="1:3" ht="15.75" customHeight="1" x14ac:dyDescent="0.3">
      <c r="A55" s="12" t="str">
        <f>'PROC_ Purchase Orders Workings'!E52</f>
        <v>BREEDON SURFACING SOLUTIONS IRELAND LIMITED</v>
      </c>
      <c r="B55" s="12" t="str">
        <f>'PROC_ Purchase Orders Workings'!J52</f>
        <v>Roads Works Contracts</v>
      </c>
      <c r="C55" s="13">
        <f>'PROC_ Purchase Orders Workings'!G52</f>
        <v>46224.41</v>
      </c>
    </row>
    <row r="56" spans="1:3" ht="15.75" customHeight="1" x14ac:dyDescent="0.3">
      <c r="A56" s="12" t="str">
        <f>'PROC_ Purchase Orders Workings'!E53</f>
        <v>WINCOVE CONSTRUCTION LTD</v>
      </c>
      <c r="B56" s="12" t="str">
        <f>'PROC_ Purchase Orders Workings'!J53</f>
        <v>Roads Works Contracts</v>
      </c>
      <c r="C56" s="13">
        <f>'PROC_ Purchase Orders Workings'!G53</f>
        <v>45490.080000000002</v>
      </c>
    </row>
    <row r="57" spans="1:3" ht="15.75" customHeight="1" x14ac:dyDescent="0.3">
      <c r="A57" s="12" t="str">
        <f>'PROC_ Purchase Orders Workings'!E54</f>
        <v>OVE ARUP &amp; PARTNERS IRELAND LTD</v>
      </c>
      <c r="B57" s="12" t="str">
        <f>'PROC_ Purchase Orders Workings'!J54</f>
        <v>Civil Engineering Consultancy</v>
      </c>
      <c r="C57" s="13">
        <f>'PROC_ Purchase Orders Workings'!G54</f>
        <v>45265.23</v>
      </c>
    </row>
    <row r="58" spans="1:3" ht="15.75" customHeight="1" x14ac:dyDescent="0.3">
      <c r="A58" s="12" t="str">
        <f>'PROC_ Purchase Orders Workings'!E55</f>
        <v>WINCOVE CONSTRUCTION LTD</v>
      </c>
      <c r="B58" s="12" t="str">
        <f>'PROC_ Purchase Orders Workings'!J55</f>
        <v>Roads Works Contracts</v>
      </c>
      <c r="C58" s="13">
        <f>'PROC_ Purchase Orders Workings'!G55</f>
        <v>44978.23</v>
      </c>
    </row>
    <row r="59" spans="1:3" ht="15.75" customHeight="1" x14ac:dyDescent="0.3">
      <c r="A59" s="12" t="str">
        <f>'PROC_ Purchase Orders Workings'!E56</f>
        <v>WINCOVE CONSTRUCTION LTD</v>
      </c>
      <c r="B59" s="12" t="str">
        <f>'PROC_ Purchase Orders Workings'!J56</f>
        <v>Roads Works Contracts</v>
      </c>
      <c r="C59" s="13">
        <f>'PROC_ Purchase Orders Workings'!G56</f>
        <v>42280.79</v>
      </c>
    </row>
    <row r="60" spans="1:3" ht="15.75" customHeight="1" x14ac:dyDescent="0.3">
      <c r="A60" s="12" t="str">
        <f>'PROC_ Purchase Orders Workings'!E57</f>
        <v>SAMMON DEVELOPMENTS (AUGHNASHEELIN) LTD</v>
      </c>
      <c r="B60" s="12" t="str">
        <f>'PROC_ Purchase Orders Workings'!J57</f>
        <v>Housing &amp; Building Works Contracts</v>
      </c>
      <c r="C60" s="13">
        <f>'PROC_ Purchase Orders Workings'!G57</f>
        <v>42234.3</v>
      </c>
    </row>
    <row r="61" spans="1:3" ht="15.75" customHeight="1" x14ac:dyDescent="0.3">
      <c r="A61" s="12" t="str">
        <f>'PROC_ Purchase Orders Workings'!E58</f>
        <v>BREEDON SURFACING SOLUTIONS IRELAND LIMITED</v>
      </c>
      <c r="B61" s="12" t="str">
        <f>'PROC_ Purchase Orders Workings'!J58</f>
        <v>Roads Works Contracts</v>
      </c>
      <c r="C61" s="13">
        <f>'PROC_ Purchase Orders Workings'!G58</f>
        <v>42218.03</v>
      </c>
    </row>
    <row r="62" spans="1:3" ht="15.75" customHeight="1" x14ac:dyDescent="0.3">
      <c r="A62" s="12" t="str">
        <f>'PROC_ Purchase Orders Workings'!E59</f>
        <v>BREEDON SURFACING SOLUTIONS IRELAND LIMITED</v>
      </c>
      <c r="B62" s="12" t="str">
        <f>'PROC_ Purchase Orders Workings'!J59</f>
        <v>Roads Works Contracts</v>
      </c>
      <c r="C62" s="13">
        <f>'PROC_ Purchase Orders Workings'!G59</f>
        <v>40851.769999999997</v>
      </c>
    </row>
    <row r="63" spans="1:3" ht="15.75" customHeight="1" x14ac:dyDescent="0.3">
      <c r="A63" s="12" t="str">
        <f>'PROC_ Purchase Orders Workings'!E60</f>
        <v>OVE ARUP &amp; PARTNERS IRELAND LTD</v>
      </c>
      <c r="B63" s="12" t="str">
        <f>'PROC_ Purchase Orders Workings'!J60</f>
        <v>Civil Engineering Consultancy</v>
      </c>
      <c r="C63" s="13">
        <f>'PROC_ Purchase Orders Workings'!G60</f>
        <v>40737.599999999999</v>
      </c>
    </row>
    <row r="64" spans="1:3" ht="15.75" customHeight="1" x14ac:dyDescent="0.3">
      <c r="A64" s="12" t="str">
        <f>'PROC_ Purchase Orders Workings'!E61</f>
        <v>BREEDON SURFACING SOLUTIONS IRELAND LIMITED</v>
      </c>
      <c r="B64" s="12" t="str">
        <f>'PROC_ Purchase Orders Workings'!J61</f>
        <v>Roads Works Contracts</v>
      </c>
      <c r="C64" s="13">
        <f>'PROC_ Purchase Orders Workings'!G61</f>
        <v>39905.919999999998</v>
      </c>
    </row>
    <row r="65" spans="1:3" ht="15.75" customHeight="1" x14ac:dyDescent="0.3">
      <c r="A65" s="12" t="str">
        <f>'PROC_ Purchase Orders Workings'!E62</f>
        <v>BREEDON SURFACING SOLUTIONS IRELAND LIMITED</v>
      </c>
      <c r="B65" s="12" t="str">
        <f>'PROC_ Purchase Orders Workings'!J62</f>
        <v>Roads Works Contracts</v>
      </c>
      <c r="C65" s="13">
        <f>'PROC_ Purchase Orders Workings'!G62</f>
        <v>39125.269999999997</v>
      </c>
    </row>
    <row r="66" spans="1:3" ht="15.75" customHeight="1" x14ac:dyDescent="0.3">
      <c r="A66" s="12" t="str">
        <f>'PROC_ Purchase Orders Workings'!E63</f>
        <v>BREEDON SURFACING SOLUTIONS IRELAND LIMITED</v>
      </c>
      <c r="B66" s="12" t="str">
        <f>'PROC_ Purchase Orders Workings'!J63</f>
        <v>Roads Works Contracts</v>
      </c>
      <c r="C66" s="13">
        <f>'PROC_ Purchase Orders Workings'!G63</f>
        <v>38854.46</v>
      </c>
    </row>
    <row r="67" spans="1:3" ht="15.75" customHeight="1" x14ac:dyDescent="0.3">
      <c r="A67" s="12" t="str">
        <f>'PROC_ Purchase Orders Workings'!E64</f>
        <v>WINCOVE CONSTRUCTION LTD</v>
      </c>
      <c r="B67" s="12" t="str">
        <f>'PROC_ Purchase Orders Workings'!J64</f>
        <v>Roads Works Contracts</v>
      </c>
      <c r="C67" s="13">
        <f>'PROC_ Purchase Orders Workings'!G64</f>
        <v>37882.75</v>
      </c>
    </row>
    <row r="68" spans="1:3" ht="15.75" customHeight="1" x14ac:dyDescent="0.3">
      <c r="A68" s="12" t="str">
        <f>'PROC_ Purchase Orders Workings'!E65</f>
        <v>BREEDON SURFACING SOLUTIONS IRELAND LIMITED</v>
      </c>
      <c r="B68" s="12" t="str">
        <f>'PROC_ Purchase Orders Workings'!J65</f>
        <v>Roads Works Contracts</v>
      </c>
      <c r="C68" s="13">
        <f>'PROC_ Purchase Orders Workings'!G65</f>
        <v>33440.68</v>
      </c>
    </row>
    <row r="69" spans="1:3" ht="15.75" customHeight="1" x14ac:dyDescent="0.3">
      <c r="A69" s="12" t="str">
        <f>'PROC_ Purchase Orders Workings'!E66</f>
        <v>SWEENEY ARCHITECTS</v>
      </c>
      <c r="B69" s="12" t="str">
        <f>'PROC_ Purchase Orders Workings'!J66</f>
        <v>Architectural Consultancy</v>
      </c>
      <c r="C69" s="13">
        <f>'PROC_ Purchase Orders Workings'!G66</f>
        <v>32139.9</v>
      </c>
    </row>
    <row r="70" spans="1:3" ht="15.75" customHeight="1" x14ac:dyDescent="0.3">
      <c r="A70" s="12" t="str">
        <f>'PROC_ Purchase Orders Workings'!E67</f>
        <v>BREEDON SURFACING SOLUTIONS IRELAND LIMITED</v>
      </c>
      <c r="B70" s="12" t="str">
        <f>'PROC_ Purchase Orders Workings'!J67</f>
        <v>Roads Works Contracts</v>
      </c>
      <c r="C70" s="13">
        <f>'PROC_ Purchase Orders Workings'!G67</f>
        <v>29583.26</v>
      </c>
    </row>
    <row r="71" spans="1:3" ht="15.75" customHeight="1" x14ac:dyDescent="0.3">
      <c r="A71" s="12" t="str">
        <f>'PROC_ Purchase Orders Workings'!E68</f>
        <v>BREEDON SURFACING SOLUTIONS IRELAND LIMITED</v>
      </c>
      <c r="B71" s="12" t="str">
        <f>'PROC_ Purchase Orders Workings'!J68</f>
        <v>Roads Works Contracts</v>
      </c>
      <c r="C71" s="13">
        <f>'PROC_ Purchase Orders Workings'!G68</f>
        <v>29566.75</v>
      </c>
    </row>
    <row r="72" spans="1:3" ht="15.75" customHeight="1" x14ac:dyDescent="0.3">
      <c r="A72" s="12" t="str">
        <f>'PROC_ Purchase Orders Workings'!E69</f>
        <v>MCCABE MASONRY LIMITED</v>
      </c>
      <c r="B72" s="12" t="str">
        <f>'PROC_ Purchase Orders Workings'!J69</f>
        <v>Roads Works Contracts</v>
      </c>
      <c r="C72" s="13">
        <f>'PROC_ Purchase Orders Workings'!G69</f>
        <v>29510</v>
      </c>
    </row>
    <row r="73" spans="1:3" ht="15.75" customHeight="1" x14ac:dyDescent="0.3">
      <c r="A73" s="12" t="str">
        <f>'PROC_ Purchase Orders Workings'!E70</f>
        <v>WINCOVE CONSTRUCTION LTD</v>
      </c>
      <c r="B73" s="12" t="str">
        <f>'PROC_ Purchase Orders Workings'!J70</f>
        <v>Roads Works Contracts</v>
      </c>
      <c r="C73" s="13">
        <f>'PROC_ Purchase Orders Workings'!G70</f>
        <v>27853.13</v>
      </c>
    </row>
    <row r="74" spans="1:3" ht="15.75" customHeight="1" x14ac:dyDescent="0.3">
      <c r="A74" s="12" t="str">
        <f>'PROC_ Purchase Orders Workings'!E71</f>
        <v>BERNEY CROSSAN &amp; SONS LTD</v>
      </c>
      <c r="B74" s="12" t="str">
        <f>'PROC_ Purchase Orders Workings'!J71</f>
        <v>Electrical Installations Supplies</v>
      </c>
      <c r="C74" s="13">
        <f>'PROC_ Purchase Orders Workings'!G71</f>
        <v>27813.72</v>
      </c>
    </row>
    <row r="75" spans="1:3" ht="15.75" customHeight="1" x14ac:dyDescent="0.3">
      <c r="A75" s="12" t="str">
        <f>'PROC_ Purchase Orders Workings'!E72</f>
        <v>STANTEC IRELAND LIMITED</v>
      </c>
      <c r="B75" s="12" t="str">
        <f>'PROC_ Purchase Orders Workings'!J72</f>
        <v>Civil Engineering Consultancy</v>
      </c>
      <c r="C75" s="13">
        <f>'PROC_ Purchase Orders Workings'!G72</f>
        <v>25686.26</v>
      </c>
    </row>
    <row r="76" spans="1:3" ht="15.75" customHeight="1" x14ac:dyDescent="0.3">
      <c r="A76" s="12" t="str">
        <f>'PROC_ Purchase Orders Workings'!E73</f>
        <v>WINCOVE CONSTRUCTION LTD</v>
      </c>
      <c r="B76" s="12" t="str">
        <f>'PROC_ Purchase Orders Workings'!J73</f>
        <v>Roads Works Contracts</v>
      </c>
      <c r="C76" s="13">
        <f>'PROC_ Purchase Orders Workings'!G73</f>
        <v>25299.15</v>
      </c>
    </row>
    <row r="77" spans="1:3" ht="15.75" customHeight="1" x14ac:dyDescent="0.3">
      <c r="A77" s="12" t="str">
        <f>'PROC_ Purchase Orders Workings'!E74</f>
        <v>BREEDON SURFACING SOLUTIONS IRELAND LIMITED</v>
      </c>
      <c r="B77" s="12" t="str">
        <f>'PROC_ Purchase Orders Workings'!J74</f>
        <v>Roads Works Contracts</v>
      </c>
      <c r="C77" s="13">
        <f>'PROC_ Purchase Orders Workings'!G74</f>
        <v>24705.77</v>
      </c>
    </row>
    <row r="78" spans="1:3" ht="15.75" customHeight="1" x14ac:dyDescent="0.3">
      <c r="A78" s="12" t="str">
        <f>'PROC_ Purchase Orders Workings'!E75</f>
        <v>BABLE GMBH</v>
      </c>
      <c r="B78" s="12" t="str">
        <f>'PROC_ Purchase Orders Workings'!J75</f>
        <v>Other Consultancy &amp; Professional Services</v>
      </c>
      <c r="C78" s="13">
        <f>'PROC_ Purchase Orders Workings'!G75</f>
        <v>24150</v>
      </c>
    </row>
    <row r="79" spans="1:3" ht="15.75" customHeight="1" x14ac:dyDescent="0.3">
      <c r="A79" s="12" t="str">
        <f>'PROC_ Purchase Orders Workings'!E76</f>
        <v>ASPECT ARCHITECTURE T/A MCCABE ARCHITECTS</v>
      </c>
      <c r="B79" s="12" t="str">
        <f>'PROC_ Purchase Orders Workings'!J76</f>
        <v>Civil Engineering Consultancy</v>
      </c>
      <c r="C79" s="13">
        <f>'PROC_ Purchase Orders Workings'!G76</f>
        <v>23616</v>
      </c>
    </row>
    <row r="80" spans="1:3" ht="15.75" customHeight="1" x14ac:dyDescent="0.3">
      <c r="A80" s="12" t="str">
        <f>'PROC_ Purchase Orders Workings'!E77</f>
        <v>OVE ARUP &amp; PARTNERS IRELAND LTD</v>
      </c>
      <c r="B80" s="12" t="str">
        <f>'PROC_ Purchase Orders Workings'!J77</f>
        <v>Civil Engineering Consultancy</v>
      </c>
      <c r="C80" s="13">
        <f>'PROC_ Purchase Orders Workings'!G77</f>
        <v>23559.42</v>
      </c>
    </row>
    <row r="81" spans="1:3" ht="15.75" customHeight="1" x14ac:dyDescent="0.3">
      <c r="A81" s="12" t="str">
        <f>'PROC_ Purchase Orders Workings'!E78</f>
        <v>WINCOVE CONSTRUCTION LTD</v>
      </c>
      <c r="B81" s="12" t="str">
        <f>'PROC_ Purchase Orders Workings'!J78</f>
        <v>Roads Works Contracts</v>
      </c>
      <c r="C81" s="13">
        <f>'PROC_ Purchase Orders Workings'!G78</f>
        <v>22567.99</v>
      </c>
    </row>
    <row r="82" spans="1:3" ht="15.75" customHeight="1" x14ac:dyDescent="0.3">
      <c r="A82" s="12" t="str">
        <f>'PROC_ Purchase Orders Workings'!E79</f>
        <v>ARDCARNE GARDEN CENTRE</v>
      </c>
      <c r="B82" s="12" t="str">
        <f>'PROC_ Purchase Orders Workings'!J79</f>
        <v>Surface Paving, Fencing &amp; Landscaping Services/Works</v>
      </c>
      <c r="C82" s="13">
        <f>'PROC_ Purchase Orders Workings'!G79</f>
        <v>22485</v>
      </c>
    </row>
    <row r="83" spans="1:3" ht="15.75" customHeight="1" x14ac:dyDescent="0.3">
      <c r="A83" s="12" t="str">
        <f>'PROC_ Purchase Orders Workings'!E80</f>
        <v>COMMERCIAL &amp; TOURIST HOTEL</v>
      </c>
      <c r="B83" s="12" t="str">
        <f>'PROC_ Purchase Orders Workings'!J80</f>
        <v>Other Non-OGP Related Products &amp; services</v>
      </c>
      <c r="C83" s="13">
        <f>'PROC_ Purchase Orders Workings'!G80</f>
        <v>21370</v>
      </c>
    </row>
    <row r="84" spans="1:3" ht="15.75" customHeight="1" x14ac:dyDescent="0.3">
      <c r="A84" s="12" t="str">
        <f>'PROC_ Purchase Orders Workings'!E81</f>
        <v>LEITRIM INTEGRATED DEVELOPMENT CO (TRAVELLER CDC)</v>
      </c>
      <c r="B84" s="12" t="str">
        <f>'PROC_ Purchase Orders Workings'!J81</f>
        <v>Other Non-OGP Related Products &amp; services</v>
      </c>
      <c r="C84" s="13">
        <f>'PROC_ Purchase Orders Workings'!G81</f>
        <v>20305</v>
      </c>
    </row>
    <row r="85" spans="1:3" x14ac:dyDescent="0.3">
      <c r="A85" s="12"/>
      <c r="B85" s="12"/>
      <c r="C85" s="13">
        <f>SUM(C5:C84)</f>
        <v>7279255.3699999992</v>
      </c>
    </row>
    <row r="87" spans="1:3" x14ac:dyDescent="0.3">
      <c r="A87" s="16" t="s">
        <v>1191</v>
      </c>
    </row>
    <row r="88" spans="1:3" x14ac:dyDescent="0.3">
      <c r="A88" s="16" t="s">
        <v>1192</v>
      </c>
    </row>
    <row r="89" spans="1:3" x14ac:dyDescent="0.3">
      <c r="A89" s="16" t="s">
        <v>1193</v>
      </c>
    </row>
    <row r="90" spans="1:3" x14ac:dyDescent="0.3">
      <c r="A90" s="17" t="s">
        <v>1196</v>
      </c>
    </row>
    <row r="91" spans="1:3" x14ac:dyDescent="0.3">
      <c r="A91" s="16" t="s">
        <v>1194</v>
      </c>
    </row>
    <row r="92" spans="1:3" x14ac:dyDescent="0.3">
      <c r="A92" s="16" t="s">
        <v>1195</v>
      </c>
    </row>
  </sheetData>
  <mergeCells count="1">
    <mergeCell ref="A1:C1"/>
  </mergeCells>
  <pageMargins left="0.51181102362204722" right="0.31496062992125984" top="0.15748031496062992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7"/>
  <sheetViews>
    <sheetView workbookViewId="0">
      <selection activeCell="A6" sqref="A6:XFD6"/>
    </sheetView>
  </sheetViews>
  <sheetFormatPr defaultRowHeight="14.4" x14ac:dyDescent="0.3"/>
  <sheetData>
    <row r="2" spans="1:1" x14ac:dyDescent="0.3">
      <c r="A2" t="s">
        <v>1239</v>
      </c>
    </row>
    <row r="3" spans="1:1" x14ac:dyDescent="0.3">
      <c r="A3" t="s">
        <v>1186</v>
      </c>
    </row>
    <row r="4" spans="1:1" x14ac:dyDescent="0.3">
      <c r="A4" t="s">
        <v>1189</v>
      </c>
    </row>
    <row r="5" spans="1:1" x14ac:dyDescent="0.3">
      <c r="A5" t="s">
        <v>1190</v>
      </c>
    </row>
    <row r="6" spans="1:1" x14ac:dyDescent="0.3">
      <c r="A6" t="s">
        <v>1188</v>
      </c>
    </row>
    <row r="7" spans="1:1" x14ac:dyDescent="0.3">
      <c r="A7" t="s">
        <v>1187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A591-8EC8-4470-83E4-568CA8744B59}">
  <dimension ref="A1:P162"/>
  <sheetViews>
    <sheetView topLeftCell="A127" workbookViewId="0">
      <selection activeCell="K151" sqref="K151"/>
    </sheetView>
  </sheetViews>
  <sheetFormatPr defaultRowHeight="14.4" x14ac:dyDescent="0.3"/>
  <cols>
    <col min="1" max="1" width="9.6640625" customWidth="1"/>
    <col min="2" max="2" width="12.109375" style="1" customWidth="1"/>
    <col min="3" max="3" width="11.6640625" style="28" customWidth="1"/>
    <col min="4" max="4" width="9.6640625" customWidth="1"/>
    <col min="5" max="5" width="14.5546875" customWidth="1"/>
    <col min="6" max="6" width="2.44140625" bestFit="1" customWidth="1"/>
    <col min="7" max="7" width="10.6640625" bestFit="1" customWidth="1"/>
    <col min="8" max="8" width="7.6640625" customWidth="1"/>
    <col min="9" max="9" width="11.33203125" customWidth="1"/>
    <col min="10" max="10" width="9.44140625" customWidth="1"/>
    <col min="11" max="11" width="20.6640625" customWidth="1"/>
    <col min="12" max="12" width="14.6640625" style="39" customWidth="1"/>
    <col min="13" max="13" width="30.6640625" style="39" customWidth="1"/>
    <col min="14" max="14" width="11" customWidth="1"/>
    <col min="15" max="15" width="10.109375" customWidth="1"/>
    <col min="16" max="16" width="10.33203125" customWidth="1"/>
    <col min="17" max="17" width="12.44140625" customWidth="1"/>
    <col min="18" max="18" width="15.88671875" customWidth="1"/>
  </cols>
  <sheetData>
    <row r="1" spans="1:16" x14ac:dyDescent="0.3">
      <c r="B1" s="38" t="s">
        <v>1225</v>
      </c>
      <c r="G1" s="18"/>
    </row>
    <row r="2" spans="1:16" x14ac:dyDescent="0.3">
      <c r="B2" s="38" t="s">
        <v>1227</v>
      </c>
    </row>
    <row r="3" spans="1:16" x14ac:dyDescent="0.3">
      <c r="B3" s="38" t="s">
        <v>1226</v>
      </c>
    </row>
    <row r="4" spans="1:16" x14ac:dyDescent="0.3">
      <c r="B4" s="38" t="s">
        <v>1548</v>
      </c>
    </row>
    <row r="5" spans="1:16" x14ac:dyDescent="0.3">
      <c r="B5"/>
    </row>
    <row r="7" spans="1:16" x14ac:dyDescent="0.3">
      <c r="G7" s="35"/>
      <c r="H7" s="35"/>
    </row>
    <row r="8" spans="1:16" x14ac:dyDescent="0.3">
      <c r="A8" t="s">
        <v>1353</v>
      </c>
      <c r="B8" s="1" t="s">
        <v>1246</v>
      </c>
      <c r="C8" s="28" t="s">
        <v>6</v>
      </c>
      <c r="D8" t="s">
        <v>3</v>
      </c>
      <c r="E8" s="35" t="s">
        <v>1354</v>
      </c>
      <c r="F8" t="s">
        <v>1245</v>
      </c>
      <c r="G8" t="s">
        <v>1355</v>
      </c>
      <c r="H8" t="s">
        <v>1356</v>
      </c>
      <c r="I8" t="s">
        <v>1357</v>
      </c>
      <c r="J8" t="s">
        <v>1</v>
      </c>
      <c r="K8" t="s">
        <v>1358</v>
      </c>
      <c r="L8" s="39" t="s">
        <v>376</v>
      </c>
      <c r="M8" s="39" t="s">
        <v>1359</v>
      </c>
      <c r="N8" t="s">
        <v>1360</v>
      </c>
      <c r="O8" t="s">
        <v>7</v>
      </c>
    </row>
    <row r="9" spans="1:16" x14ac:dyDescent="0.3">
      <c r="A9" t="s">
        <v>1361</v>
      </c>
      <c r="B9" s="1" t="s">
        <v>1247</v>
      </c>
      <c r="C9" s="28">
        <v>400226051</v>
      </c>
      <c r="D9">
        <v>722597</v>
      </c>
      <c r="E9" s="35" t="s">
        <v>1602</v>
      </c>
      <c r="F9">
        <v>30373863</v>
      </c>
      <c r="G9">
        <v>0</v>
      </c>
      <c r="H9" s="35">
        <v>46265</v>
      </c>
      <c r="I9">
        <v>202609</v>
      </c>
      <c r="J9">
        <v>65500</v>
      </c>
      <c r="K9">
        <v>23215122</v>
      </c>
      <c r="L9" s="39" t="s">
        <v>1648</v>
      </c>
      <c r="M9" s="39" t="s">
        <v>1505</v>
      </c>
      <c r="O9">
        <v>91849.14</v>
      </c>
      <c r="P9" t="s">
        <v>1854</v>
      </c>
    </row>
    <row r="10" spans="1:16" x14ac:dyDescent="0.3">
      <c r="A10" t="s">
        <v>1361</v>
      </c>
      <c r="B10" s="1" t="s">
        <v>1247</v>
      </c>
      <c r="C10" s="28">
        <v>400226051</v>
      </c>
      <c r="D10">
        <v>722597</v>
      </c>
      <c r="E10" s="35" t="s">
        <v>1602</v>
      </c>
      <c r="F10">
        <v>30373863</v>
      </c>
      <c r="G10">
        <v>1</v>
      </c>
      <c r="H10" s="35">
        <v>46265</v>
      </c>
      <c r="I10">
        <v>202609</v>
      </c>
      <c r="J10">
        <v>65500</v>
      </c>
      <c r="K10">
        <v>23215122</v>
      </c>
      <c r="L10" s="39" t="s">
        <v>443</v>
      </c>
      <c r="M10" s="39" t="s">
        <v>1505</v>
      </c>
      <c r="O10">
        <v>81362.48</v>
      </c>
    </row>
    <row r="11" spans="1:16" x14ac:dyDescent="0.3">
      <c r="A11" t="s">
        <v>1361</v>
      </c>
      <c r="B11" s="1" t="s">
        <v>1247</v>
      </c>
      <c r="C11" s="28">
        <v>400226051</v>
      </c>
      <c r="D11">
        <v>722597</v>
      </c>
      <c r="E11" s="35" t="s">
        <v>1602</v>
      </c>
      <c r="F11">
        <v>30373863</v>
      </c>
      <c r="G11">
        <v>2</v>
      </c>
      <c r="H11" s="35">
        <v>46265</v>
      </c>
      <c r="I11">
        <v>202609</v>
      </c>
      <c r="J11">
        <v>65500</v>
      </c>
      <c r="K11">
        <v>23215122</v>
      </c>
      <c r="L11" s="39" t="s">
        <v>441</v>
      </c>
      <c r="M11" s="39" t="s">
        <v>1505</v>
      </c>
      <c r="O11">
        <v>6285.63</v>
      </c>
    </row>
    <row r="12" spans="1:16" x14ac:dyDescent="0.3">
      <c r="A12" t="s">
        <v>1361</v>
      </c>
      <c r="B12" s="1" t="s">
        <v>1247</v>
      </c>
      <c r="C12" s="28">
        <v>400226051</v>
      </c>
      <c r="D12">
        <v>722597</v>
      </c>
      <c r="E12" s="35" t="s">
        <v>1602</v>
      </c>
      <c r="F12">
        <v>30373863</v>
      </c>
      <c r="G12">
        <v>3</v>
      </c>
      <c r="H12" s="35">
        <v>46265</v>
      </c>
      <c r="I12">
        <v>202609</v>
      </c>
      <c r="J12">
        <v>35000</v>
      </c>
      <c r="M12" s="39" t="s">
        <v>1506</v>
      </c>
      <c r="O12">
        <v>-158147.35</v>
      </c>
    </row>
    <row r="13" spans="1:16" x14ac:dyDescent="0.3">
      <c r="A13" t="s">
        <v>1361</v>
      </c>
      <c r="B13" s="1" t="s">
        <v>1247</v>
      </c>
      <c r="C13" s="28">
        <v>400226051</v>
      </c>
      <c r="D13">
        <v>722597</v>
      </c>
      <c r="E13" t="s">
        <v>1602</v>
      </c>
      <c r="F13">
        <v>30373863</v>
      </c>
      <c r="G13">
        <v>7</v>
      </c>
      <c r="H13" s="35">
        <v>46265</v>
      </c>
      <c r="I13">
        <v>202609</v>
      </c>
      <c r="J13">
        <v>35195</v>
      </c>
      <c r="M13" s="39">
        <v>0</v>
      </c>
      <c r="O13">
        <v>-21349.89</v>
      </c>
    </row>
    <row r="14" spans="1:16" x14ac:dyDescent="0.3">
      <c r="O14">
        <v>0.01</v>
      </c>
    </row>
    <row r="16" spans="1:16" x14ac:dyDescent="0.3">
      <c r="A16" t="s">
        <v>1353</v>
      </c>
      <c r="B16" s="1" t="s">
        <v>1246</v>
      </c>
      <c r="C16" s="28" t="s">
        <v>6</v>
      </c>
      <c r="D16" t="s">
        <v>3</v>
      </c>
      <c r="E16" t="s">
        <v>1354</v>
      </c>
      <c r="F16" t="s">
        <v>1245</v>
      </c>
      <c r="G16" t="s">
        <v>1355</v>
      </c>
      <c r="H16" t="s">
        <v>1356</v>
      </c>
      <c r="I16" t="s">
        <v>1357</v>
      </c>
      <c r="J16" t="s">
        <v>1</v>
      </c>
      <c r="K16" t="s">
        <v>1358</v>
      </c>
      <c r="L16" s="39" t="s">
        <v>376</v>
      </c>
      <c r="M16" s="39" t="s">
        <v>1359</v>
      </c>
      <c r="N16" t="s">
        <v>1360</v>
      </c>
      <c r="O16" t="s">
        <v>7</v>
      </c>
    </row>
    <row r="17" spans="1:16" x14ac:dyDescent="0.3">
      <c r="A17" t="s">
        <v>1361</v>
      </c>
      <c r="B17" s="1" t="s">
        <v>1247</v>
      </c>
      <c r="C17" s="28">
        <v>400225443</v>
      </c>
      <c r="D17">
        <v>722597</v>
      </c>
      <c r="E17" t="s">
        <v>1602</v>
      </c>
      <c r="F17">
        <v>30372372</v>
      </c>
      <c r="G17">
        <v>0</v>
      </c>
      <c r="H17" s="35">
        <v>46227</v>
      </c>
      <c r="I17">
        <v>202609</v>
      </c>
      <c r="J17">
        <v>65500</v>
      </c>
      <c r="K17">
        <v>23215122</v>
      </c>
      <c r="L17" s="39" t="s">
        <v>438</v>
      </c>
      <c r="M17" s="39" t="s">
        <v>1505</v>
      </c>
      <c r="O17">
        <v>93557.77</v>
      </c>
      <c r="P17" t="s">
        <v>1854</v>
      </c>
    </row>
    <row r="18" spans="1:16" x14ac:dyDescent="0.3">
      <c r="A18" t="s">
        <v>1361</v>
      </c>
      <c r="B18" s="1" t="s">
        <v>1247</v>
      </c>
      <c r="C18" s="28">
        <v>400225443</v>
      </c>
      <c r="D18">
        <v>722597</v>
      </c>
      <c r="E18" t="s">
        <v>1602</v>
      </c>
      <c r="F18">
        <v>30372372</v>
      </c>
      <c r="G18">
        <v>1</v>
      </c>
      <c r="H18" s="35">
        <v>46227</v>
      </c>
      <c r="I18">
        <v>202609</v>
      </c>
      <c r="J18">
        <v>65500</v>
      </c>
      <c r="K18">
        <v>23215122</v>
      </c>
      <c r="L18" s="39" t="s">
        <v>441</v>
      </c>
      <c r="M18" s="39" t="s">
        <v>1505</v>
      </c>
      <c r="O18">
        <v>10269.48</v>
      </c>
    </row>
    <row r="19" spans="1:16" x14ac:dyDescent="0.3">
      <c r="A19" t="s">
        <v>1361</v>
      </c>
      <c r="B19" s="1" t="s">
        <v>1247</v>
      </c>
      <c r="C19" s="28">
        <v>400225443</v>
      </c>
      <c r="D19">
        <v>722597</v>
      </c>
      <c r="E19" t="s">
        <v>1602</v>
      </c>
      <c r="F19">
        <v>30372372</v>
      </c>
      <c r="G19">
        <v>2</v>
      </c>
      <c r="H19" s="35">
        <v>46227</v>
      </c>
      <c r="I19">
        <v>202609</v>
      </c>
      <c r="J19">
        <v>65500</v>
      </c>
      <c r="K19">
        <v>23215122</v>
      </c>
      <c r="L19" s="39" t="s">
        <v>443</v>
      </c>
      <c r="M19" s="39" t="s">
        <v>1505</v>
      </c>
      <c r="O19">
        <v>29419.200000000001</v>
      </c>
    </row>
    <row r="20" spans="1:16" x14ac:dyDescent="0.3">
      <c r="A20" t="s">
        <v>1361</v>
      </c>
      <c r="B20" s="1" t="s">
        <v>1247</v>
      </c>
      <c r="C20" s="28">
        <v>400225443</v>
      </c>
      <c r="D20">
        <v>722597</v>
      </c>
      <c r="E20" t="s">
        <v>1602</v>
      </c>
      <c r="F20">
        <v>30372372</v>
      </c>
      <c r="G20">
        <v>3</v>
      </c>
      <c r="H20" s="35">
        <v>46227</v>
      </c>
      <c r="I20">
        <v>202609</v>
      </c>
      <c r="J20">
        <v>35000</v>
      </c>
      <c r="M20" s="39" t="s">
        <v>1506</v>
      </c>
      <c r="O20">
        <v>-117397.75</v>
      </c>
    </row>
    <row r="21" spans="1:16" x14ac:dyDescent="0.3">
      <c r="A21" t="s">
        <v>1361</v>
      </c>
      <c r="B21" s="1" t="s">
        <v>1247</v>
      </c>
      <c r="C21" s="28">
        <v>400225443</v>
      </c>
      <c r="D21">
        <v>722597</v>
      </c>
      <c r="E21" t="s">
        <v>1602</v>
      </c>
      <c r="F21">
        <v>30372372</v>
      </c>
      <c r="G21">
        <v>7</v>
      </c>
      <c r="H21" s="35">
        <v>46227</v>
      </c>
      <c r="I21">
        <v>202609</v>
      </c>
      <c r="J21">
        <v>35195</v>
      </c>
      <c r="M21" s="39">
        <v>0</v>
      </c>
      <c r="O21">
        <v>-15848.7</v>
      </c>
    </row>
    <row r="22" spans="1:16" x14ac:dyDescent="0.3">
      <c r="O22">
        <v>0</v>
      </c>
    </row>
    <row r="24" spans="1:16" x14ac:dyDescent="0.3">
      <c r="A24" t="s">
        <v>1353</v>
      </c>
      <c r="B24" s="1" t="s">
        <v>1246</v>
      </c>
      <c r="C24" s="28" t="s">
        <v>6</v>
      </c>
      <c r="D24" t="s">
        <v>3</v>
      </c>
      <c r="E24" t="s">
        <v>1354</v>
      </c>
      <c r="F24" t="s">
        <v>1245</v>
      </c>
      <c r="G24" t="s">
        <v>1355</v>
      </c>
      <c r="H24" t="s">
        <v>1356</v>
      </c>
      <c r="I24" t="s">
        <v>1357</v>
      </c>
      <c r="J24" t="s">
        <v>1</v>
      </c>
      <c r="K24" t="s">
        <v>1358</v>
      </c>
      <c r="L24" s="39" t="s">
        <v>376</v>
      </c>
      <c r="M24" s="39" t="s">
        <v>1359</v>
      </c>
      <c r="N24" t="s">
        <v>1360</v>
      </c>
      <c r="O24" t="s">
        <v>7</v>
      </c>
    </row>
    <row r="25" spans="1:16" x14ac:dyDescent="0.3">
      <c r="A25" t="s">
        <v>1361</v>
      </c>
      <c r="B25" s="1" t="s">
        <v>1247</v>
      </c>
      <c r="C25" s="28">
        <v>400225130</v>
      </c>
      <c r="D25">
        <v>722597</v>
      </c>
      <c r="E25" t="s">
        <v>1602</v>
      </c>
      <c r="F25">
        <v>30372143</v>
      </c>
      <c r="G25">
        <v>0</v>
      </c>
      <c r="H25" s="35">
        <v>46224</v>
      </c>
      <c r="I25">
        <v>202608</v>
      </c>
      <c r="J25">
        <v>65500</v>
      </c>
      <c r="K25">
        <v>24215307</v>
      </c>
      <c r="L25" s="39" t="s">
        <v>438</v>
      </c>
      <c r="M25" s="39" t="s">
        <v>1505</v>
      </c>
      <c r="O25">
        <v>97772.53</v>
      </c>
      <c r="P25" t="s">
        <v>1854</v>
      </c>
    </row>
    <row r="26" spans="1:16" x14ac:dyDescent="0.3">
      <c r="A26" t="s">
        <v>1361</v>
      </c>
      <c r="B26" s="1" t="s">
        <v>1247</v>
      </c>
      <c r="C26" s="28">
        <v>400225130</v>
      </c>
      <c r="D26">
        <v>722597</v>
      </c>
      <c r="E26" t="s">
        <v>1602</v>
      </c>
      <c r="F26">
        <v>30372143</v>
      </c>
      <c r="G26">
        <v>1</v>
      </c>
      <c r="H26" s="35">
        <v>46224</v>
      </c>
      <c r="I26">
        <v>202608</v>
      </c>
      <c r="J26">
        <v>65500</v>
      </c>
      <c r="K26">
        <v>24215307</v>
      </c>
      <c r="L26" s="39" t="s">
        <v>443</v>
      </c>
      <c r="M26" s="39" t="s">
        <v>1505</v>
      </c>
      <c r="O26">
        <v>20021.400000000001</v>
      </c>
    </row>
    <row r="27" spans="1:16" x14ac:dyDescent="0.3">
      <c r="A27" t="s">
        <v>1361</v>
      </c>
      <c r="B27" s="1" t="s">
        <v>1247</v>
      </c>
      <c r="C27" s="28">
        <v>400225130</v>
      </c>
      <c r="D27">
        <v>722597</v>
      </c>
      <c r="E27" t="s">
        <v>1602</v>
      </c>
      <c r="F27">
        <v>30372143</v>
      </c>
      <c r="G27">
        <v>2</v>
      </c>
      <c r="H27" s="35">
        <v>46224</v>
      </c>
      <c r="I27">
        <v>202608</v>
      </c>
      <c r="J27">
        <v>35000</v>
      </c>
      <c r="M27" s="39" t="s">
        <v>1506</v>
      </c>
      <c r="O27">
        <v>-103783.2</v>
      </c>
    </row>
    <row r="28" spans="1:16" x14ac:dyDescent="0.3">
      <c r="A28" t="s">
        <v>1361</v>
      </c>
      <c r="B28" s="1" t="s">
        <v>1247</v>
      </c>
      <c r="C28" s="28">
        <v>400225130</v>
      </c>
      <c r="D28">
        <v>722597</v>
      </c>
      <c r="E28" t="s">
        <v>1602</v>
      </c>
      <c r="F28">
        <v>30372143</v>
      </c>
      <c r="G28">
        <v>5</v>
      </c>
      <c r="H28" s="35">
        <v>46224</v>
      </c>
      <c r="I28">
        <v>202608</v>
      </c>
      <c r="J28">
        <v>35195</v>
      </c>
      <c r="M28" s="39">
        <v>0</v>
      </c>
      <c r="O28">
        <v>-14010.73</v>
      </c>
    </row>
    <row r="29" spans="1:16" x14ac:dyDescent="0.3">
      <c r="O29">
        <v>0</v>
      </c>
    </row>
    <row r="31" spans="1:16" x14ac:dyDescent="0.3">
      <c r="A31" t="s">
        <v>1353</v>
      </c>
      <c r="B31" s="1" t="s">
        <v>1246</v>
      </c>
      <c r="C31" s="28" t="s">
        <v>6</v>
      </c>
      <c r="D31" t="s">
        <v>3</v>
      </c>
      <c r="E31" t="s">
        <v>1354</v>
      </c>
      <c r="F31" t="s">
        <v>1245</v>
      </c>
      <c r="G31" t="s">
        <v>1355</v>
      </c>
      <c r="H31" t="s">
        <v>1356</v>
      </c>
      <c r="I31" t="s">
        <v>1357</v>
      </c>
      <c r="J31" t="s">
        <v>1</v>
      </c>
      <c r="K31" t="s">
        <v>1358</v>
      </c>
      <c r="L31" s="39" t="s">
        <v>376</v>
      </c>
      <c r="M31" s="39" t="s">
        <v>1359</v>
      </c>
      <c r="N31" t="s">
        <v>1360</v>
      </c>
      <c r="O31" t="s">
        <v>7</v>
      </c>
    </row>
    <row r="32" spans="1:16" x14ac:dyDescent="0.3">
      <c r="A32" t="s">
        <v>1361</v>
      </c>
      <c r="B32" s="1" t="s">
        <v>1247</v>
      </c>
      <c r="C32" s="28">
        <v>400224800</v>
      </c>
      <c r="D32">
        <v>722597</v>
      </c>
      <c r="E32" t="s">
        <v>1602</v>
      </c>
      <c r="F32">
        <v>30370779</v>
      </c>
      <c r="G32">
        <v>7</v>
      </c>
      <c r="H32" s="35">
        <v>46203</v>
      </c>
      <c r="I32">
        <v>202607</v>
      </c>
      <c r="J32">
        <v>35195</v>
      </c>
      <c r="M32" s="39">
        <v>0</v>
      </c>
      <c r="O32">
        <v>-11070.32</v>
      </c>
    </row>
    <row r="33" spans="1:16" x14ac:dyDescent="0.3">
      <c r="A33" t="s">
        <v>1361</v>
      </c>
      <c r="B33" s="1" t="s">
        <v>1247</v>
      </c>
      <c r="C33" s="28">
        <v>400224800</v>
      </c>
      <c r="D33">
        <v>722597</v>
      </c>
      <c r="E33" t="s">
        <v>1602</v>
      </c>
      <c r="F33">
        <v>30370779</v>
      </c>
      <c r="G33">
        <v>0</v>
      </c>
      <c r="H33" s="35">
        <v>46203</v>
      </c>
      <c r="I33">
        <v>202607</v>
      </c>
      <c r="J33">
        <v>65500</v>
      </c>
      <c r="K33">
        <v>23215122</v>
      </c>
      <c r="L33" s="39" t="s">
        <v>438</v>
      </c>
      <c r="M33" s="39" t="s">
        <v>1505</v>
      </c>
      <c r="O33">
        <v>74920.61</v>
      </c>
      <c r="P33" t="s">
        <v>1854</v>
      </c>
    </row>
    <row r="34" spans="1:16" x14ac:dyDescent="0.3">
      <c r="A34" t="s">
        <v>1361</v>
      </c>
      <c r="B34" s="1" t="s">
        <v>1247</v>
      </c>
      <c r="C34" s="28">
        <v>400224800</v>
      </c>
      <c r="D34">
        <v>722597</v>
      </c>
      <c r="E34" t="s">
        <v>1602</v>
      </c>
      <c r="F34">
        <v>30370779</v>
      </c>
      <c r="G34">
        <v>1</v>
      </c>
      <c r="H34" s="35">
        <v>46203</v>
      </c>
      <c r="I34">
        <v>202607</v>
      </c>
      <c r="J34">
        <v>65500</v>
      </c>
      <c r="K34">
        <v>23215122</v>
      </c>
      <c r="L34" s="39" t="s">
        <v>1772</v>
      </c>
      <c r="M34" s="39" t="s">
        <v>1505</v>
      </c>
      <c r="O34">
        <v>9384.18</v>
      </c>
    </row>
    <row r="35" spans="1:16" x14ac:dyDescent="0.3">
      <c r="A35" t="s">
        <v>1361</v>
      </c>
      <c r="B35" s="1" t="s">
        <v>1247</v>
      </c>
      <c r="C35" s="28">
        <v>400224800</v>
      </c>
      <c r="D35">
        <v>722597</v>
      </c>
      <c r="E35" t="s">
        <v>1602</v>
      </c>
      <c r="F35">
        <v>30370779</v>
      </c>
      <c r="G35">
        <v>2</v>
      </c>
      <c r="H35" s="35">
        <v>46203</v>
      </c>
      <c r="I35">
        <v>202607</v>
      </c>
      <c r="J35">
        <v>65500</v>
      </c>
      <c r="K35">
        <v>23215122</v>
      </c>
      <c r="L35" s="39" t="s">
        <v>443</v>
      </c>
      <c r="M35" s="39" t="s">
        <v>1505</v>
      </c>
      <c r="O35">
        <v>8767.8799999999992</v>
      </c>
    </row>
    <row r="36" spans="1:16" x14ac:dyDescent="0.3">
      <c r="A36" t="s">
        <v>1361</v>
      </c>
      <c r="B36" s="1" t="s">
        <v>1247</v>
      </c>
      <c r="C36" s="28">
        <v>400224800</v>
      </c>
      <c r="D36">
        <v>722597</v>
      </c>
      <c r="E36" t="s">
        <v>1602</v>
      </c>
      <c r="F36">
        <v>30370779</v>
      </c>
      <c r="G36">
        <v>3</v>
      </c>
      <c r="H36" s="35">
        <v>46203</v>
      </c>
      <c r="I36">
        <v>202607</v>
      </c>
      <c r="J36">
        <v>35000</v>
      </c>
      <c r="M36" s="39" t="s">
        <v>1506</v>
      </c>
      <c r="O36">
        <v>-82002.350000000006</v>
      </c>
    </row>
    <row r="37" spans="1:16" x14ac:dyDescent="0.3">
      <c r="O37">
        <v>0</v>
      </c>
    </row>
    <row r="39" spans="1:16" x14ac:dyDescent="0.3">
      <c r="A39" t="s">
        <v>1353</v>
      </c>
      <c r="B39" s="1" t="s">
        <v>1246</v>
      </c>
      <c r="C39" s="28" t="s">
        <v>6</v>
      </c>
      <c r="D39" t="s">
        <v>3</v>
      </c>
      <c r="E39" t="s">
        <v>1354</v>
      </c>
      <c r="F39" t="s">
        <v>1245</v>
      </c>
      <c r="G39" t="s">
        <v>1355</v>
      </c>
      <c r="H39" t="s">
        <v>1356</v>
      </c>
      <c r="I39" t="s">
        <v>1357</v>
      </c>
      <c r="J39" t="s">
        <v>1</v>
      </c>
      <c r="K39" t="s">
        <v>1358</v>
      </c>
      <c r="L39" s="39" t="s">
        <v>376</v>
      </c>
      <c r="M39" s="39" t="s">
        <v>1359</v>
      </c>
      <c r="N39" t="s">
        <v>1360</v>
      </c>
      <c r="O39" t="s">
        <v>7</v>
      </c>
    </row>
    <row r="40" spans="1:16" x14ac:dyDescent="0.3">
      <c r="A40" t="s">
        <v>1361</v>
      </c>
      <c r="B40" s="1" t="s">
        <v>1247</v>
      </c>
      <c r="C40" s="28">
        <v>400225444</v>
      </c>
      <c r="D40">
        <v>722597</v>
      </c>
      <c r="E40" t="s">
        <v>1602</v>
      </c>
      <c r="F40">
        <v>30372374</v>
      </c>
      <c r="G40">
        <v>0</v>
      </c>
      <c r="H40" s="35">
        <v>46227</v>
      </c>
      <c r="I40">
        <v>202609</v>
      </c>
      <c r="J40">
        <v>65500</v>
      </c>
      <c r="K40">
        <v>24215307</v>
      </c>
      <c r="L40" s="39" t="s">
        <v>438</v>
      </c>
      <c r="M40" s="39" t="s">
        <v>1505</v>
      </c>
      <c r="O40">
        <v>63124.84</v>
      </c>
      <c r="P40" t="s">
        <v>1854</v>
      </c>
    </row>
    <row r="41" spans="1:16" x14ac:dyDescent="0.3">
      <c r="A41" t="s">
        <v>1361</v>
      </c>
      <c r="B41" s="1" t="s">
        <v>1247</v>
      </c>
      <c r="C41" s="28">
        <v>400225444</v>
      </c>
      <c r="D41">
        <v>722597</v>
      </c>
      <c r="E41" t="s">
        <v>1602</v>
      </c>
      <c r="F41">
        <v>30372374</v>
      </c>
      <c r="G41">
        <v>1</v>
      </c>
      <c r="H41" s="35">
        <v>46227</v>
      </c>
      <c r="I41">
        <v>202609</v>
      </c>
      <c r="J41">
        <v>65500</v>
      </c>
      <c r="K41">
        <v>24215307</v>
      </c>
      <c r="L41" s="39" t="s">
        <v>443</v>
      </c>
      <c r="M41" s="39" t="s">
        <v>1505</v>
      </c>
      <c r="O41">
        <v>28006.13</v>
      </c>
    </row>
    <row r="42" spans="1:16" x14ac:dyDescent="0.3">
      <c r="A42" t="s">
        <v>1361</v>
      </c>
      <c r="B42" s="1" t="s">
        <v>1247</v>
      </c>
      <c r="C42" s="28">
        <v>400225444</v>
      </c>
      <c r="D42">
        <v>722597</v>
      </c>
      <c r="E42" t="s">
        <v>1602</v>
      </c>
      <c r="F42">
        <v>30372374</v>
      </c>
      <c r="G42">
        <v>2</v>
      </c>
      <c r="H42" s="35">
        <v>46227</v>
      </c>
      <c r="I42">
        <v>202609</v>
      </c>
      <c r="J42">
        <v>35000</v>
      </c>
      <c r="M42" s="39" t="s">
        <v>1506</v>
      </c>
      <c r="O42">
        <v>-80291.600000000006</v>
      </c>
    </row>
    <row r="43" spans="1:16" x14ac:dyDescent="0.3">
      <c r="A43" t="s">
        <v>1361</v>
      </c>
      <c r="B43" s="1" t="s">
        <v>1247</v>
      </c>
      <c r="C43" s="28">
        <v>400225444</v>
      </c>
      <c r="D43">
        <v>722597</v>
      </c>
      <c r="E43" t="s">
        <v>1602</v>
      </c>
      <c r="F43">
        <v>30372374</v>
      </c>
      <c r="G43">
        <v>5</v>
      </c>
      <c r="H43" s="35">
        <v>46227</v>
      </c>
      <c r="I43">
        <v>202609</v>
      </c>
      <c r="J43">
        <v>35195</v>
      </c>
      <c r="M43" s="39">
        <v>0</v>
      </c>
      <c r="O43">
        <v>-10839.37</v>
      </c>
    </row>
    <row r="44" spans="1:16" x14ac:dyDescent="0.3">
      <c r="O44">
        <v>0</v>
      </c>
    </row>
    <row r="47" spans="1:16" x14ac:dyDescent="0.3">
      <c r="A47" t="s">
        <v>1353</v>
      </c>
      <c r="B47" s="1" t="s">
        <v>1246</v>
      </c>
      <c r="C47" s="28" t="s">
        <v>6</v>
      </c>
      <c r="D47" t="s">
        <v>3</v>
      </c>
      <c r="E47" t="s">
        <v>1354</v>
      </c>
      <c r="F47" t="s">
        <v>1245</v>
      </c>
      <c r="G47" t="s">
        <v>1355</v>
      </c>
      <c r="H47" t="s">
        <v>1356</v>
      </c>
      <c r="I47" t="s">
        <v>1357</v>
      </c>
      <c r="J47" t="s">
        <v>1</v>
      </c>
      <c r="K47" t="s">
        <v>1358</v>
      </c>
      <c r="L47" s="39" t="s">
        <v>376</v>
      </c>
      <c r="M47" s="39" t="s">
        <v>1359</v>
      </c>
      <c r="N47" t="s">
        <v>1360</v>
      </c>
      <c r="O47" t="s">
        <v>7</v>
      </c>
    </row>
    <row r="48" spans="1:16" x14ac:dyDescent="0.3">
      <c r="A48" t="s">
        <v>1361</v>
      </c>
      <c r="B48" s="1" t="s">
        <v>1247</v>
      </c>
      <c r="C48" s="28">
        <v>400225532</v>
      </c>
      <c r="D48">
        <v>722597</v>
      </c>
      <c r="E48" t="s">
        <v>1602</v>
      </c>
      <c r="F48">
        <v>30370996</v>
      </c>
      <c r="G48">
        <v>0</v>
      </c>
      <c r="H48" s="35">
        <v>46203</v>
      </c>
      <c r="I48">
        <v>202607</v>
      </c>
      <c r="J48">
        <v>65500</v>
      </c>
      <c r="K48">
        <v>23215122</v>
      </c>
      <c r="L48" s="39" t="s">
        <v>438</v>
      </c>
      <c r="M48" s="39" t="s">
        <v>1505</v>
      </c>
      <c r="O48">
        <v>63334.53</v>
      </c>
      <c r="P48" t="s">
        <v>1854</v>
      </c>
    </row>
    <row r="49" spans="1:16" x14ac:dyDescent="0.3">
      <c r="A49" t="s">
        <v>1361</v>
      </c>
      <c r="B49" s="1" t="s">
        <v>1247</v>
      </c>
      <c r="C49" s="28">
        <v>400225532</v>
      </c>
      <c r="D49">
        <v>722597</v>
      </c>
      <c r="E49" t="s">
        <v>1602</v>
      </c>
      <c r="F49">
        <v>30370996</v>
      </c>
      <c r="G49">
        <v>3</v>
      </c>
      <c r="H49" s="35">
        <v>46203</v>
      </c>
      <c r="I49">
        <v>202607</v>
      </c>
      <c r="J49">
        <v>65500</v>
      </c>
      <c r="K49">
        <v>23215122</v>
      </c>
      <c r="L49" s="39" t="s">
        <v>439</v>
      </c>
      <c r="M49" s="39" t="s">
        <v>1505</v>
      </c>
      <c r="O49">
        <v>7150.5</v>
      </c>
    </row>
    <row r="50" spans="1:16" x14ac:dyDescent="0.3">
      <c r="A50" t="s">
        <v>1361</v>
      </c>
      <c r="B50" s="1" t="s">
        <v>1247</v>
      </c>
      <c r="C50" s="28">
        <v>400225532</v>
      </c>
      <c r="D50">
        <v>722597</v>
      </c>
      <c r="E50" t="s">
        <v>1602</v>
      </c>
      <c r="F50">
        <v>30370996</v>
      </c>
      <c r="G50">
        <v>1</v>
      </c>
      <c r="H50" s="35">
        <v>46203</v>
      </c>
      <c r="I50">
        <v>202607</v>
      </c>
      <c r="J50">
        <v>65500</v>
      </c>
      <c r="K50">
        <v>23215122</v>
      </c>
      <c r="L50" s="39" t="s">
        <v>441</v>
      </c>
      <c r="M50" s="39" t="s">
        <v>1505</v>
      </c>
      <c r="O50">
        <v>6864.48</v>
      </c>
    </row>
    <row r="51" spans="1:16" x14ac:dyDescent="0.3">
      <c r="A51" t="s">
        <v>1361</v>
      </c>
      <c r="B51" s="1" t="s">
        <v>1247</v>
      </c>
      <c r="C51" s="28">
        <v>400225532</v>
      </c>
      <c r="D51">
        <v>722597</v>
      </c>
      <c r="E51" t="s">
        <v>1602</v>
      </c>
      <c r="F51">
        <v>30370996</v>
      </c>
      <c r="G51">
        <v>2</v>
      </c>
      <c r="H51" s="35">
        <v>46203</v>
      </c>
      <c r="I51">
        <v>202607</v>
      </c>
      <c r="J51">
        <v>65500</v>
      </c>
      <c r="K51">
        <v>23215122</v>
      </c>
      <c r="L51" s="39" t="s">
        <v>443</v>
      </c>
      <c r="M51" s="39" t="s">
        <v>1505</v>
      </c>
      <c r="O51">
        <v>5245.4</v>
      </c>
    </row>
    <row r="52" spans="1:16" x14ac:dyDescent="0.3">
      <c r="A52" t="s">
        <v>1361</v>
      </c>
      <c r="B52" s="1" t="s">
        <v>1247</v>
      </c>
      <c r="C52" s="28">
        <v>400225532</v>
      </c>
      <c r="D52">
        <v>722597</v>
      </c>
      <c r="E52" t="s">
        <v>1602</v>
      </c>
      <c r="F52">
        <v>30370996</v>
      </c>
      <c r="G52">
        <v>9</v>
      </c>
      <c r="H52" s="35">
        <v>46203</v>
      </c>
      <c r="I52">
        <v>202607</v>
      </c>
      <c r="J52">
        <v>35195</v>
      </c>
      <c r="M52" s="39">
        <v>0</v>
      </c>
      <c r="O52">
        <v>-9824.06</v>
      </c>
    </row>
    <row r="53" spans="1:16" x14ac:dyDescent="0.3">
      <c r="A53" t="s">
        <v>1361</v>
      </c>
      <c r="B53" s="1" t="s">
        <v>1247</v>
      </c>
      <c r="C53" s="28">
        <v>400225532</v>
      </c>
      <c r="D53">
        <v>722597</v>
      </c>
      <c r="E53" t="s">
        <v>1602</v>
      </c>
      <c r="F53">
        <v>30370996</v>
      </c>
      <c r="G53">
        <v>4</v>
      </c>
      <c r="H53" s="35">
        <v>46203</v>
      </c>
      <c r="I53">
        <v>202607</v>
      </c>
      <c r="J53">
        <v>35000</v>
      </c>
      <c r="M53" s="39" t="s">
        <v>1506</v>
      </c>
      <c r="O53">
        <v>-72770.850000000006</v>
      </c>
    </row>
    <row r="54" spans="1:16" x14ac:dyDescent="0.3">
      <c r="O54">
        <v>0</v>
      </c>
    </row>
    <row r="57" spans="1:16" x14ac:dyDescent="0.3">
      <c r="A57" t="s">
        <v>1353</v>
      </c>
      <c r="B57" s="1" t="s">
        <v>1246</v>
      </c>
      <c r="C57" s="28" t="s">
        <v>6</v>
      </c>
      <c r="D57" t="s">
        <v>3</v>
      </c>
      <c r="E57" t="s">
        <v>1354</v>
      </c>
      <c r="F57" t="s">
        <v>1245</v>
      </c>
      <c r="G57" t="s">
        <v>1355</v>
      </c>
      <c r="H57" t="s">
        <v>1356</v>
      </c>
      <c r="I57" t="s">
        <v>1357</v>
      </c>
      <c r="J57" t="s">
        <v>1</v>
      </c>
      <c r="K57" t="s">
        <v>1358</v>
      </c>
      <c r="L57" s="39" t="s">
        <v>376</v>
      </c>
      <c r="M57" s="39" t="s">
        <v>1359</v>
      </c>
      <c r="N57" t="s">
        <v>1360</v>
      </c>
      <c r="O57" t="s">
        <v>7</v>
      </c>
    </row>
    <row r="58" spans="1:16" x14ac:dyDescent="0.3">
      <c r="A58" t="s">
        <v>1361</v>
      </c>
      <c r="B58" s="1" t="s">
        <v>1247</v>
      </c>
      <c r="C58" s="28">
        <v>400225128</v>
      </c>
      <c r="D58">
        <v>722597</v>
      </c>
      <c r="E58" t="s">
        <v>1602</v>
      </c>
      <c r="F58">
        <v>30372141</v>
      </c>
      <c r="G58">
        <v>0</v>
      </c>
      <c r="H58" s="35">
        <v>46224</v>
      </c>
      <c r="I58">
        <v>202608</v>
      </c>
      <c r="J58">
        <v>65500</v>
      </c>
      <c r="K58">
        <v>28706887</v>
      </c>
      <c r="L58" s="39" t="s">
        <v>438</v>
      </c>
      <c r="M58" s="39" t="s">
        <v>1505</v>
      </c>
      <c r="O58">
        <v>48769.7</v>
      </c>
      <c r="P58" t="s">
        <v>1854</v>
      </c>
    </row>
    <row r="59" spans="1:16" x14ac:dyDescent="0.3">
      <c r="A59" t="s">
        <v>1361</v>
      </c>
      <c r="B59" s="1" t="s">
        <v>1247</v>
      </c>
      <c r="C59" s="28">
        <v>400225128</v>
      </c>
      <c r="D59">
        <v>722597</v>
      </c>
      <c r="E59" t="s">
        <v>1602</v>
      </c>
      <c r="F59">
        <v>30372141</v>
      </c>
      <c r="G59">
        <v>1</v>
      </c>
      <c r="H59" s="35">
        <v>46224</v>
      </c>
      <c r="I59">
        <v>202608</v>
      </c>
      <c r="J59">
        <v>65500</v>
      </c>
      <c r="K59">
        <v>28706887</v>
      </c>
      <c r="L59" s="39" t="s">
        <v>443</v>
      </c>
      <c r="M59" s="39" t="s">
        <v>1505</v>
      </c>
      <c r="O59">
        <v>27938.03</v>
      </c>
    </row>
    <row r="60" spans="1:16" x14ac:dyDescent="0.3">
      <c r="A60" t="s">
        <v>1361</v>
      </c>
      <c r="B60" s="1" t="s">
        <v>1247</v>
      </c>
      <c r="C60" s="28">
        <v>400225128</v>
      </c>
      <c r="D60">
        <v>722597</v>
      </c>
      <c r="E60" t="s">
        <v>1602</v>
      </c>
      <c r="F60">
        <v>30372141</v>
      </c>
      <c r="G60">
        <v>2</v>
      </c>
      <c r="H60" s="35">
        <v>46224</v>
      </c>
      <c r="I60">
        <v>202608</v>
      </c>
      <c r="J60">
        <v>35000</v>
      </c>
      <c r="M60" s="39" t="s">
        <v>1506</v>
      </c>
      <c r="O60">
        <v>-67583.899999999994</v>
      </c>
    </row>
    <row r="61" spans="1:16" x14ac:dyDescent="0.3">
      <c r="A61" t="s">
        <v>1361</v>
      </c>
      <c r="B61" s="1" t="s">
        <v>1247</v>
      </c>
      <c r="C61" s="28">
        <v>400225128</v>
      </c>
      <c r="D61">
        <v>722597</v>
      </c>
      <c r="E61" t="s">
        <v>1602</v>
      </c>
      <c r="F61">
        <v>30372141</v>
      </c>
      <c r="G61">
        <v>5</v>
      </c>
      <c r="H61" s="35">
        <v>46224</v>
      </c>
      <c r="I61">
        <v>202608</v>
      </c>
      <c r="J61">
        <v>35195</v>
      </c>
      <c r="M61" s="39">
        <v>0</v>
      </c>
      <c r="O61">
        <v>-9123.83</v>
      </c>
    </row>
    <row r="62" spans="1:16" x14ac:dyDescent="0.3">
      <c r="O62">
        <v>0</v>
      </c>
    </row>
    <row r="64" spans="1:16" x14ac:dyDescent="0.3">
      <c r="A64" t="s">
        <v>1353</v>
      </c>
      <c r="B64" s="1" t="s">
        <v>1246</v>
      </c>
      <c r="C64" s="28" t="s">
        <v>6</v>
      </c>
      <c r="D64" t="s">
        <v>3</v>
      </c>
      <c r="E64" t="s">
        <v>1354</v>
      </c>
      <c r="F64" t="s">
        <v>1245</v>
      </c>
      <c r="G64" t="s">
        <v>1355</v>
      </c>
      <c r="H64" t="s">
        <v>1356</v>
      </c>
      <c r="I64" t="s">
        <v>1357</v>
      </c>
      <c r="J64" t="s">
        <v>1</v>
      </c>
      <c r="K64" t="s">
        <v>1358</v>
      </c>
      <c r="L64" s="39" t="s">
        <v>376</v>
      </c>
      <c r="M64" s="39" t="s">
        <v>1359</v>
      </c>
      <c r="N64" t="s">
        <v>1360</v>
      </c>
      <c r="O64" t="s">
        <v>7</v>
      </c>
    </row>
    <row r="65" spans="1:16" x14ac:dyDescent="0.3">
      <c r="A65" t="s">
        <v>1361</v>
      </c>
      <c r="B65" s="1" t="s">
        <v>1247</v>
      </c>
      <c r="C65" s="28">
        <v>400225129</v>
      </c>
      <c r="D65">
        <v>722597</v>
      </c>
      <c r="E65" t="s">
        <v>1602</v>
      </c>
      <c r="F65">
        <v>30372142</v>
      </c>
      <c r="G65">
        <v>0</v>
      </c>
      <c r="H65" s="35">
        <v>46224</v>
      </c>
      <c r="I65">
        <v>202608</v>
      </c>
      <c r="J65">
        <v>65500</v>
      </c>
      <c r="K65">
        <v>24215307</v>
      </c>
      <c r="L65" s="39" t="s">
        <v>438</v>
      </c>
      <c r="M65" s="39" t="s">
        <v>1505</v>
      </c>
      <c r="O65">
        <v>45851.9</v>
      </c>
      <c r="P65" t="s">
        <v>1854</v>
      </c>
    </row>
    <row r="66" spans="1:16" x14ac:dyDescent="0.3">
      <c r="A66" t="s">
        <v>1361</v>
      </c>
      <c r="B66" s="1" t="s">
        <v>1247</v>
      </c>
      <c r="C66" s="28">
        <v>400225129</v>
      </c>
      <c r="D66">
        <v>722597</v>
      </c>
      <c r="E66" t="s">
        <v>1602</v>
      </c>
      <c r="F66">
        <v>30372142</v>
      </c>
      <c r="G66">
        <v>1</v>
      </c>
      <c r="H66" s="35">
        <v>46224</v>
      </c>
      <c r="I66">
        <v>202608</v>
      </c>
      <c r="J66">
        <v>65500</v>
      </c>
      <c r="K66">
        <v>24215307</v>
      </c>
      <c r="L66" s="39" t="s">
        <v>443</v>
      </c>
      <c r="M66" s="39" t="s">
        <v>1505</v>
      </c>
      <c r="O66">
        <v>28653.08</v>
      </c>
    </row>
    <row r="67" spans="1:16" x14ac:dyDescent="0.3">
      <c r="A67" t="s">
        <v>1361</v>
      </c>
      <c r="B67" s="1" t="s">
        <v>1247</v>
      </c>
      <c r="C67" s="28">
        <v>400225129</v>
      </c>
      <c r="D67">
        <v>722597</v>
      </c>
      <c r="E67" t="s">
        <v>1602</v>
      </c>
      <c r="F67">
        <v>30372142</v>
      </c>
      <c r="G67">
        <v>2</v>
      </c>
      <c r="H67" s="35">
        <v>46224</v>
      </c>
      <c r="I67">
        <v>202608</v>
      </c>
      <c r="J67">
        <v>35000</v>
      </c>
      <c r="M67" s="39" t="s">
        <v>1506</v>
      </c>
      <c r="O67">
        <v>-65643.149999999994</v>
      </c>
    </row>
    <row r="68" spans="1:16" x14ac:dyDescent="0.3">
      <c r="A68" t="s">
        <v>1361</v>
      </c>
      <c r="B68" s="1" t="s">
        <v>1247</v>
      </c>
      <c r="C68" s="28">
        <v>400225129</v>
      </c>
      <c r="D68">
        <v>722597</v>
      </c>
      <c r="E68" t="s">
        <v>1602</v>
      </c>
      <c r="F68">
        <v>30372142</v>
      </c>
      <c r="G68">
        <v>5</v>
      </c>
      <c r="H68" s="35">
        <v>46224</v>
      </c>
      <c r="I68">
        <v>202608</v>
      </c>
      <c r="J68">
        <v>35195</v>
      </c>
      <c r="M68" s="39">
        <v>0</v>
      </c>
      <c r="O68">
        <v>-8861.83</v>
      </c>
    </row>
    <row r="69" spans="1:16" x14ac:dyDescent="0.3">
      <c r="O69">
        <v>0</v>
      </c>
    </row>
    <row r="72" spans="1:16" x14ac:dyDescent="0.3">
      <c r="A72" t="s">
        <v>1353</v>
      </c>
      <c r="B72" s="1" t="s">
        <v>1246</v>
      </c>
      <c r="C72" s="28" t="s">
        <v>6</v>
      </c>
      <c r="D72" t="s">
        <v>3</v>
      </c>
      <c r="E72" t="s">
        <v>1354</v>
      </c>
      <c r="F72" t="s">
        <v>1245</v>
      </c>
      <c r="G72" t="s">
        <v>1355</v>
      </c>
      <c r="H72" t="s">
        <v>1356</v>
      </c>
      <c r="I72" t="s">
        <v>1357</v>
      </c>
      <c r="J72" t="s">
        <v>1</v>
      </c>
      <c r="K72" t="s">
        <v>1358</v>
      </c>
      <c r="L72" s="39" t="s">
        <v>376</v>
      </c>
      <c r="M72" s="39" t="s">
        <v>1359</v>
      </c>
      <c r="N72" t="s">
        <v>1360</v>
      </c>
      <c r="O72" t="s">
        <v>7</v>
      </c>
    </row>
    <row r="73" spans="1:16" x14ac:dyDescent="0.3">
      <c r="A73" t="s">
        <v>1361</v>
      </c>
      <c r="B73" s="1" t="s">
        <v>1247</v>
      </c>
      <c r="C73" s="28">
        <v>400224813</v>
      </c>
      <c r="D73">
        <v>722597</v>
      </c>
      <c r="E73" t="s">
        <v>1602</v>
      </c>
      <c r="F73">
        <v>30370774</v>
      </c>
      <c r="G73">
        <v>0</v>
      </c>
      <c r="H73" s="35">
        <v>46203</v>
      </c>
      <c r="I73">
        <v>202607</v>
      </c>
      <c r="J73">
        <v>65500</v>
      </c>
      <c r="K73">
        <v>24215307</v>
      </c>
      <c r="L73" s="39" t="s">
        <v>438</v>
      </c>
      <c r="M73" s="39" t="s">
        <v>1505</v>
      </c>
      <c r="O73">
        <v>60969.87</v>
      </c>
      <c r="P73" t="s">
        <v>1854</v>
      </c>
    </row>
    <row r="74" spans="1:16" x14ac:dyDescent="0.3">
      <c r="A74" t="s">
        <v>1361</v>
      </c>
      <c r="B74" s="1" t="s">
        <v>1247</v>
      </c>
      <c r="C74" s="28">
        <v>400224813</v>
      </c>
      <c r="D74">
        <v>722597</v>
      </c>
      <c r="E74" t="s">
        <v>1602</v>
      </c>
      <c r="F74">
        <v>30370774</v>
      </c>
      <c r="G74">
        <v>1</v>
      </c>
      <c r="H74" s="35">
        <v>46203</v>
      </c>
      <c r="I74">
        <v>202607</v>
      </c>
      <c r="J74">
        <v>65500</v>
      </c>
      <c r="K74">
        <v>24215307</v>
      </c>
      <c r="L74" s="39" t="s">
        <v>443</v>
      </c>
      <c r="M74" s="39" t="s">
        <v>1505</v>
      </c>
      <c r="O74">
        <v>11747.25</v>
      </c>
    </row>
    <row r="75" spans="1:16" x14ac:dyDescent="0.3">
      <c r="A75" t="s">
        <v>1361</v>
      </c>
      <c r="B75" s="1" t="s">
        <v>1247</v>
      </c>
      <c r="C75" s="28">
        <v>400224813</v>
      </c>
      <c r="D75">
        <v>722597</v>
      </c>
      <c r="E75" t="s">
        <v>1602</v>
      </c>
      <c r="F75">
        <v>30370774</v>
      </c>
      <c r="G75">
        <v>5</v>
      </c>
      <c r="H75" s="35">
        <v>46203</v>
      </c>
      <c r="I75">
        <v>202607</v>
      </c>
      <c r="J75">
        <v>35195</v>
      </c>
      <c r="M75" s="39">
        <v>0</v>
      </c>
      <c r="O75">
        <v>-8649.17</v>
      </c>
    </row>
    <row r="76" spans="1:16" x14ac:dyDescent="0.3">
      <c r="A76" t="s">
        <v>1361</v>
      </c>
      <c r="B76" s="1" t="s">
        <v>1247</v>
      </c>
      <c r="C76" s="28">
        <v>400224813</v>
      </c>
      <c r="D76">
        <v>722597</v>
      </c>
      <c r="E76" t="s">
        <v>1602</v>
      </c>
      <c r="F76">
        <v>30370774</v>
      </c>
      <c r="G76">
        <v>2</v>
      </c>
      <c r="H76" s="35">
        <v>46203</v>
      </c>
      <c r="I76">
        <v>202607</v>
      </c>
      <c r="J76">
        <v>35000</v>
      </c>
      <c r="M76" s="39" t="s">
        <v>1506</v>
      </c>
      <c r="O76">
        <v>-64067.95</v>
      </c>
    </row>
    <row r="77" spans="1:16" x14ac:dyDescent="0.3">
      <c r="O77">
        <v>0</v>
      </c>
    </row>
    <row r="79" spans="1:16" x14ac:dyDescent="0.3">
      <c r="A79" t="s">
        <v>1353</v>
      </c>
      <c r="B79" s="1" t="s">
        <v>1246</v>
      </c>
      <c r="C79" s="28" t="s">
        <v>6</v>
      </c>
      <c r="D79" t="s">
        <v>3</v>
      </c>
      <c r="E79" t="s">
        <v>1354</v>
      </c>
      <c r="F79" t="s">
        <v>1245</v>
      </c>
      <c r="G79" t="s">
        <v>1355</v>
      </c>
      <c r="H79" t="s">
        <v>1356</v>
      </c>
      <c r="I79" t="s">
        <v>1357</v>
      </c>
      <c r="J79" t="s">
        <v>1</v>
      </c>
      <c r="K79" t="s">
        <v>1358</v>
      </c>
      <c r="L79" s="39" t="s">
        <v>376</v>
      </c>
      <c r="M79" s="39" t="s">
        <v>1359</v>
      </c>
      <c r="N79" t="s">
        <v>1360</v>
      </c>
      <c r="O79" t="s">
        <v>7</v>
      </c>
    </row>
    <row r="80" spans="1:16" x14ac:dyDescent="0.3">
      <c r="A80" t="s">
        <v>1361</v>
      </c>
      <c r="B80" s="1" t="s">
        <v>1247</v>
      </c>
      <c r="C80" s="28">
        <v>400226050</v>
      </c>
      <c r="D80">
        <v>722597</v>
      </c>
      <c r="E80" t="s">
        <v>1602</v>
      </c>
      <c r="F80">
        <v>30373865</v>
      </c>
      <c r="G80">
        <v>0</v>
      </c>
      <c r="H80" s="35">
        <v>46265</v>
      </c>
      <c r="I80">
        <v>202609</v>
      </c>
      <c r="J80">
        <v>65500</v>
      </c>
      <c r="K80">
        <v>23215122</v>
      </c>
      <c r="L80" s="39" t="s">
        <v>438</v>
      </c>
      <c r="M80" s="39" t="s">
        <v>1505</v>
      </c>
      <c r="O80">
        <v>47415.19</v>
      </c>
    </row>
    <row r="81" spans="1:15" x14ac:dyDescent="0.3">
      <c r="A81" t="s">
        <v>1361</v>
      </c>
      <c r="B81" s="1" t="s">
        <v>1247</v>
      </c>
      <c r="C81" s="28">
        <v>400226050</v>
      </c>
      <c r="D81">
        <v>722597</v>
      </c>
      <c r="E81" t="s">
        <v>1602</v>
      </c>
      <c r="F81">
        <v>30373865</v>
      </c>
      <c r="G81">
        <v>1</v>
      </c>
      <c r="H81" s="35">
        <v>46265</v>
      </c>
      <c r="I81">
        <v>202609</v>
      </c>
      <c r="J81">
        <v>65500</v>
      </c>
      <c r="K81">
        <v>23215122</v>
      </c>
      <c r="L81" s="39" t="s">
        <v>443</v>
      </c>
      <c r="M81" s="39" t="s">
        <v>1505</v>
      </c>
      <c r="O81">
        <v>9602.1</v>
      </c>
    </row>
    <row r="82" spans="1:15" x14ac:dyDescent="0.3">
      <c r="A82" t="s">
        <v>1361</v>
      </c>
      <c r="B82" s="1" t="s">
        <v>1247</v>
      </c>
      <c r="C82" s="28">
        <v>400226050</v>
      </c>
      <c r="D82">
        <v>722597</v>
      </c>
      <c r="E82" t="s">
        <v>1602</v>
      </c>
      <c r="F82">
        <v>30373865</v>
      </c>
      <c r="G82">
        <v>2</v>
      </c>
      <c r="H82" s="35">
        <v>46265</v>
      </c>
      <c r="I82">
        <v>202609</v>
      </c>
      <c r="J82">
        <v>35000</v>
      </c>
      <c r="M82" s="39" t="s">
        <v>1506</v>
      </c>
      <c r="O82">
        <v>-50235.5</v>
      </c>
    </row>
    <row r="83" spans="1:15" x14ac:dyDescent="0.3">
      <c r="A83" t="s">
        <v>1361</v>
      </c>
      <c r="B83" s="1" t="s">
        <v>1247</v>
      </c>
      <c r="C83" s="28">
        <v>400226050</v>
      </c>
      <c r="D83">
        <v>722597</v>
      </c>
      <c r="E83" t="s">
        <v>1602</v>
      </c>
      <c r="F83">
        <v>30373865</v>
      </c>
      <c r="G83">
        <v>5</v>
      </c>
      <c r="H83" s="35">
        <v>46265</v>
      </c>
      <c r="I83">
        <v>202609</v>
      </c>
      <c r="J83">
        <v>35195</v>
      </c>
      <c r="M83" s="39">
        <v>0</v>
      </c>
      <c r="O83">
        <v>-6781.79</v>
      </c>
    </row>
    <row r="84" spans="1:15" x14ac:dyDescent="0.3">
      <c r="O84">
        <v>0</v>
      </c>
    </row>
    <row r="87" spans="1:15" x14ac:dyDescent="0.3">
      <c r="A87" t="s">
        <v>1353</v>
      </c>
      <c r="B87" s="1" t="s">
        <v>1246</v>
      </c>
      <c r="C87" s="28" t="s">
        <v>6</v>
      </c>
      <c r="D87" t="s">
        <v>3</v>
      </c>
      <c r="E87" t="s">
        <v>1354</v>
      </c>
      <c r="F87" t="s">
        <v>1245</v>
      </c>
      <c r="G87" t="s">
        <v>1355</v>
      </c>
      <c r="H87" t="s">
        <v>1356</v>
      </c>
      <c r="I87" t="s">
        <v>1357</v>
      </c>
      <c r="J87" t="s">
        <v>1</v>
      </c>
      <c r="K87" t="s">
        <v>1358</v>
      </c>
      <c r="L87" s="39" t="s">
        <v>376</v>
      </c>
      <c r="M87" s="39" t="s">
        <v>1359</v>
      </c>
      <c r="N87" t="s">
        <v>1360</v>
      </c>
      <c r="O87" t="s">
        <v>7</v>
      </c>
    </row>
    <row r="88" spans="1:15" x14ac:dyDescent="0.3">
      <c r="A88" t="s">
        <v>1361</v>
      </c>
      <c r="B88" s="1" t="s">
        <v>1247</v>
      </c>
      <c r="C88" s="28">
        <v>400225485</v>
      </c>
      <c r="D88">
        <v>722597</v>
      </c>
      <c r="E88" t="s">
        <v>1602</v>
      </c>
      <c r="F88">
        <v>30372375</v>
      </c>
      <c r="G88">
        <v>0</v>
      </c>
      <c r="H88" s="35">
        <v>46227</v>
      </c>
      <c r="I88">
        <v>202609</v>
      </c>
      <c r="J88">
        <v>65500</v>
      </c>
      <c r="K88">
        <v>24215307</v>
      </c>
      <c r="L88" s="39" t="s">
        <v>438</v>
      </c>
      <c r="M88" s="39" t="s">
        <v>1505</v>
      </c>
      <c r="O88">
        <v>24383.38</v>
      </c>
    </row>
    <row r="89" spans="1:15" x14ac:dyDescent="0.3">
      <c r="A89" t="s">
        <v>1361</v>
      </c>
      <c r="B89" s="1" t="s">
        <v>1247</v>
      </c>
      <c r="C89" s="28">
        <v>400225485</v>
      </c>
      <c r="D89">
        <v>722597</v>
      </c>
      <c r="E89" t="s">
        <v>1602</v>
      </c>
      <c r="F89">
        <v>30372375</v>
      </c>
      <c r="G89">
        <v>1</v>
      </c>
      <c r="H89" s="35">
        <v>46227</v>
      </c>
      <c r="I89">
        <v>202609</v>
      </c>
      <c r="J89">
        <v>65500</v>
      </c>
      <c r="K89">
        <v>24215307</v>
      </c>
      <c r="L89" s="39" t="s">
        <v>443</v>
      </c>
      <c r="M89" s="39" t="s">
        <v>1505</v>
      </c>
      <c r="O89">
        <v>9057.2999999999993</v>
      </c>
    </row>
    <row r="90" spans="1:15" x14ac:dyDescent="0.3">
      <c r="A90" t="s">
        <v>1361</v>
      </c>
      <c r="B90" s="1" t="s">
        <v>1247</v>
      </c>
      <c r="C90" s="28">
        <v>400225485</v>
      </c>
      <c r="D90">
        <v>722597</v>
      </c>
      <c r="E90" t="s">
        <v>1602</v>
      </c>
      <c r="F90">
        <v>30372375</v>
      </c>
      <c r="G90">
        <v>2</v>
      </c>
      <c r="H90" s="35">
        <v>46227</v>
      </c>
      <c r="I90">
        <v>202609</v>
      </c>
      <c r="J90">
        <v>35000</v>
      </c>
      <c r="M90" s="39" t="s">
        <v>1506</v>
      </c>
      <c r="O90">
        <v>-29463.15</v>
      </c>
    </row>
    <row r="91" spans="1:15" x14ac:dyDescent="0.3">
      <c r="A91" t="s">
        <v>1361</v>
      </c>
      <c r="B91" s="1" t="s">
        <v>1247</v>
      </c>
      <c r="C91" s="28">
        <v>400225485</v>
      </c>
      <c r="D91">
        <v>722597</v>
      </c>
      <c r="E91" t="s">
        <v>1602</v>
      </c>
      <c r="F91">
        <v>30372375</v>
      </c>
      <c r="G91">
        <v>5</v>
      </c>
      <c r="H91" s="35">
        <v>46227</v>
      </c>
      <c r="I91">
        <v>202609</v>
      </c>
      <c r="J91">
        <v>35195</v>
      </c>
      <c r="M91" s="39">
        <v>0</v>
      </c>
      <c r="O91">
        <v>-3977.53</v>
      </c>
    </row>
    <row r="92" spans="1:15" x14ac:dyDescent="0.3">
      <c r="O92">
        <v>0</v>
      </c>
    </row>
    <row r="94" spans="1:15" x14ac:dyDescent="0.3">
      <c r="A94" t="s">
        <v>1353</v>
      </c>
      <c r="B94" s="1" t="s">
        <v>1246</v>
      </c>
      <c r="C94" s="28" t="s">
        <v>6</v>
      </c>
      <c r="D94" t="s">
        <v>3</v>
      </c>
      <c r="E94" t="s">
        <v>1354</v>
      </c>
      <c r="F94" t="s">
        <v>1245</v>
      </c>
      <c r="G94" t="s">
        <v>1355</v>
      </c>
      <c r="H94" t="s">
        <v>1356</v>
      </c>
      <c r="I94" t="s">
        <v>1357</v>
      </c>
      <c r="J94" t="s">
        <v>1</v>
      </c>
      <c r="K94" t="s">
        <v>1358</v>
      </c>
      <c r="L94" s="39" t="s">
        <v>376</v>
      </c>
      <c r="M94" s="39" t="s">
        <v>1359</v>
      </c>
      <c r="N94" t="s">
        <v>1360</v>
      </c>
      <c r="O94" t="s">
        <v>7</v>
      </c>
    </row>
    <row r="95" spans="1:15" x14ac:dyDescent="0.3">
      <c r="A95" t="s">
        <v>1361</v>
      </c>
      <c r="B95" s="1" t="s">
        <v>1247</v>
      </c>
      <c r="C95" s="28">
        <v>400224804</v>
      </c>
      <c r="D95">
        <v>722597</v>
      </c>
      <c r="E95" t="s">
        <v>1602</v>
      </c>
      <c r="F95">
        <v>30370780</v>
      </c>
      <c r="G95">
        <v>2</v>
      </c>
      <c r="H95" s="35">
        <v>46203</v>
      </c>
      <c r="I95">
        <v>202607</v>
      </c>
      <c r="J95">
        <v>35000</v>
      </c>
      <c r="M95" s="39" t="s">
        <v>1506</v>
      </c>
      <c r="O95">
        <v>-34233</v>
      </c>
    </row>
    <row r="96" spans="1:15" x14ac:dyDescent="0.3">
      <c r="A96" t="s">
        <v>1361</v>
      </c>
      <c r="B96" s="1" t="s">
        <v>1247</v>
      </c>
      <c r="C96" s="28">
        <v>400224804</v>
      </c>
      <c r="D96">
        <v>722597</v>
      </c>
      <c r="E96" t="s">
        <v>1602</v>
      </c>
      <c r="F96">
        <v>30370780</v>
      </c>
      <c r="G96">
        <v>0</v>
      </c>
      <c r="H96" s="35">
        <v>46203</v>
      </c>
      <c r="I96">
        <v>202607</v>
      </c>
      <c r="J96">
        <v>65500</v>
      </c>
      <c r="K96">
        <v>24215307</v>
      </c>
      <c r="L96" s="39" t="s">
        <v>438</v>
      </c>
      <c r="M96" s="39" t="s">
        <v>1505</v>
      </c>
      <c r="O96">
        <v>28094.66</v>
      </c>
    </row>
    <row r="97" spans="1:15" x14ac:dyDescent="0.3">
      <c r="A97" t="s">
        <v>1361</v>
      </c>
      <c r="B97" s="1" t="s">
        <v>1247</v>
      </c>
      <c r="C97" s="28">
        <v>400224804</v>
      </c>
      <c r="D97">
        <v>722597</v>
      </c>
      <c r="E97" t="s">
        <v>1602</v>
      </c>
      <c r="F97">
        <v>30370780</v>
      </c>
      <c r="G97">
        <v>1</v>
      </c>
      <c r="H97" s="35">
        <v>46203</v>
      </c>
      <c r="I97">
        <v>202607</v>
      </c>
      <c r="J97">
        <v>65500</v>
      </c>
      <c r="K97">
        <v>24215307</v>
      </c>
      <c r="L97" s="39" t="s">
        <v>443</v>
      </c>
      <c r="M97" s="39" t="s">
        <v>1505</v>
      </c>
      <c r="O97">
        <v>10759.8</v>
      </c>
    </row>
    <row r="98" spans="1:15" x14ac:dyDescent="0.3">
      <c r="A98" t="s">
        <v>1361</v>
      </c>
      <c r="B98" s="1" t="s">
        <v>1247</v>
      </c>
      <c r="C98" s="28">
        <v>400224804</v>
      </c>
      <c r="D98">
        <v>722597</v>
      </c>
      <c r="E98" t="s">
        <v>1602</v>
      </c>
      <c r="F98">
        <v>30370780</v>
      </c>
      <c r="G98">
        <v>5</v>
      </c>
      <c r="H98" s="35">
        <v>46203</v>
      </c>
      <c r="I98">
        <v>202607</v>
      </c>
      <c r="J98">
        <v>35195</v>
      </c>
      <c r="M98" s="39">
        <v>0</v>
      </c>
      <c r="O98">
        <v>-4621.46</v>
      </c>
    </row>
    <row r="99" spans="1:15" x14ac:dyDescent="0.3">
      <c r="O99">
        <v>0</v>
      </c>
    </row>
    <row r="101" spans="1:15" x14ac:dyDescent="0.3">
      <c r="A101" t="s">
        <v>1353</v>
      </c>
      <c r="B101" s="1" t="s">
        <v>1246</v>
      </c>
      <c r="C101" s="28" t="s">
        <v>6</v>
      </c>
      <c r="D101" t="s">
        <v>3</v>
      </c>
      <c r="E101" t="s">
        <v>1354</v>
      </c>
      <c r="F101" t="s">
        <v>1245</v>
      </c>
      <c r="G101" t="s">
        <v>1355</v>
      </c>
      <c r="H101" t="s">
        <v>1356</v>
      </c>
      <c r="I101" t="s">
        <v>1357</v>
      </c>
      <c r="J101" t="s">
        <v>1</v>
      </c>
      <c r="K101" t="s">
        <v>1358</v>
      </c>
      <c r="L101" s="39" t="s">
        <v>376</v>
      </c>
      <c r="M101" s="39" t="s">
        <v>1359</v>
      </c>
      <c r="N101" t="s">
        <v>1360</v>
      </c>
      <c r="O101" t="s">
        <v>7</v>
      </c>
    </row>
    <row r="102" spans="1:15" x14ac:dyDescent="0.3">
      <c r="A102" t="s">
        <v>1361</v>
      </c>
      <c r="B102" s="1" t="s">
        <v>1247</v>
      </c>
      <c r="C102" s="28">
        <v>400226215</v>
      </c>
      <c r="D102">
        <v>722597</v>
      </c>
      <c r="E102" t="s">
        <v>1602</v>
      </c>
      <c r="F102">
        <v>30373864</v>
      </c>
      <c r="G102">
        <v>0</v>
      </c>
      <c r="H102" s="35">
        <v>46265</v>
      </c>
      <c r="I102">
        <v>202609</v>
      </c>
      <c r="J102">
        <v>65500</v>
      </c>
      <c r="K102">
        <v>24215307</v>
      </c>
      <c r="L102" s="39" t="s">
        <v>438</v>
      </c>
      <c r="M102" s="39" t="s">
        <v>1505</v>
      </c>
      <c r="O102">
        <v>27565.29</v>
      </c>
    </row>
    <row r="103" spans="1:15" x14ac:dyDescent="0.3">
      <c r="A103" t="s">
        <v>1361</v>
      </c>
      <c r="B103" s="1" t="s">
        <v>1247</v>
      </c>
      <c r="C103" s="28">
        <v>400226215</v>
      </c>
      <c r="D103">
        <v>722597</v>
      </c>
      <c r="E103" t="s">
        <v>1602</v>
      </c>
      <c r="F103">
        <v>30373864</v>
      </c>
      <c r="G103">
        <v>1</v>
      </c>
      <c r="H103" s="35">
        <v>46265</v>
      </c>
      <c r="I103">
        <v>202609</v>
      </c>
      <c r="J103">
        <v>65500</v>
      </c>
      <c r="K103">
        <v>24215307</v>
      </c>
      <c r="L103" s="39" t="s">
        <v>443</v>
      </c>
      <c r="M103" s="39" t="s">
        <v>1505</v>
      </c>
      <c r="O103">
        <v>11559.98</v>
      </c>
    </row>
    <row r="104" spans="1:15" x14ac:dyDescent="0.3">
      <c r="A104" t="s">
        <v>1361</v>
      </c>
      <c r="B104" s="1" t="s">
        <v>1247</v>
      </c>
      <c r="C104" s="28">
        <v>400226215</v>
      </c>
      <c r="D104">
        <v>722597</v>
      </c>
      <c r="E104" t="s">
        <v>1602</v>
      </c>
      <c r="F104">
        <v>30373864</v>
      </c>
      <c r="G104">
        <v>2</v>
      </c>
      <c r="H104" s="35">
        <v>46265</v>
      </c>
      <c r="I104">
        <v>202609</v>
      </c>
      <c r="J104">
        <v>35000</v>
      </c>
      <c r="M104" s="39" t="s">
        <v>1506</v>
      </c>
      <c r="O104">
        <v>-34471.599999999999</v>
      </c>
    </row>
    <row r="105" spans="1:15" x14ac:dyDescent="0.3">
      <c r="A105" t="s">
        <v>1361</v>
      </c>
      <c r="B105" s="1" t="s">
        <v>1247</v>
      </c>
      <c r="C105" s="28">
        <v>400226215</v>
      </c>
      <c r="D105">
        <v>722597</v>
      </c>
      <c r="E105" t="s">
        <v>1602</v>
      </c>
      <c r="F105">
        <v>30373864</v>
      </c>
      <c r="G105">
        <v>5</v>
      </c>
      <c r="H105" s="35">
        <v>46265</v>
      </c>
      <c r="I105">
        <v>202609</v>
      </c>
      <c r="J105">
        <v>35195</v>
      </c>
      <c r="M105" s="39">
        <v>0</v>
      </c>
      <c r="O105">
        <v>-4653.67</v>
      </c>
    </row>
    <row r="106" spans="1:15" x14ac:dyDescent="0.3">
      <c r="O106">
        <v>0</v>
      </c>
    </row>
    <row r="108" spans="1:15" x14ac:dyDescent="0.3">
      <c r="A108" t="s">
        <v>1353</v>
      </c>
      <c r="B108" s="1" t="s">
        <v>1246</v>
      </c>
      <c r="C108" s="28" t="s">
        <v>6</v>
      </c>
      <c r="D108" t="s">
        <v>3</v>
      </c>
      <c r="E108" t="s">
        <v>1354</v>
      </c>
      <c r="F108" t="s">
        <v>1245</v>
      </c>
      <c r="G108" t="s">
        <v>1355</v>
      </c>
      <c r="H108" t="s">
        <v>1356</v>
      </c>
      <c r="I108" t="s">
        <v>1357</v>
      </c>
      <c r="J108" t="s">
        <v>1</v>
      </c>
      <c r="K108" t="s">
        <v>1358</v>
      </c>
      <c r="L108" s="39" t="s">
        <v>376</v>
      </c>
      <c r="M108" s="39" t="s">
        <v>1359</v>
      </c>
      <c r="N108" t="s">
        <v>1360</v>
      </c>
      <c r="O108" t="s">
        <v>7</v>
      </c>
    </row>
    <row r="109" spans="1:15" x14ac:dyDescent="0.3">
      <c r="A109" t="s">
        <v>1361</v>
      </c>
      <c r="B109" s="1" t="s">
        <v>1247</v>
      </c>
      <c r="C109" s="28">
        <v>400224806</v>
      </c>
      <c r="D109">
        <v>722597</v>
      </c>
      <c r="E109" t="s">
        <v>1602</v>
      </c>
      <c r="F109">
        <v>30370778</v>
      </c>
      <c r="G109">
        <v>0</v>
      </c>
      <c r="H109" s="35">
        <v>46203</v>
      </c>
      <c r="I109">
        <v>202607</v>
      </c>
      <c r="J109">
        <v>65500</v>
      </c>
      <c r="K109">
        <v>24635065</v>
      </c>
      <c r="L109" s="39" t="s">
        <v>438</v>
      </c>
      <c r="M109" s="39" t="s">
        <v>1505</v>
      </c>
      <c r="O109">
        <v>36143.39</v>
      </c>
    </row>
    <row r="110" spans="1:15" x14ac:dyDescent="0.3">
      <c r="A110" t="s">
        <v>1361</v>
      </c>
      <c r="B110" s="1" t="s">
        <v>1247</v>
      </c>
      <c r="C110" s="28">
        <v>400224806</v>
      </c>
      <c r="D110">
        <v>722597</v>
      </c>
      <c r="E110" t="s">
        <v>1602</v>
      </c>
      <c r="F110">
        <v>30370778</v>
      </c>
      <c r="G110">
        <v>1</v>
      </c>
      <c r="H110" s="35">
        <v>46203</v>
      </c>
      <c r="I110">
        <v>202607</v>
      </c>
      <c r="J110">
        <v>65500</v>
      </c>
      <c r="K110">
        <v>24635065</v>
      </c>
      <c r="L110" s="39" t="s">
        <v>443</v>
      </c>
      <c r="M110" s="39" t="s">
        <v>1505</v>
      </c>
      <c r="O110">
        <v>3762.53</v>
      </c>
    </row>
    <row r="111" spans="1:15" x14ac:dyDescent="0.3">
      <c r="A111" t="s">
        <v>1361</v>
      </c>
      <c r="B111" s="1" t="s">
        <v>1247</v>
      </c>
      <c r="C111" s="28">
        <v>400224806</v>
      </c>
      <c r="D111">
        <v>722597</v>
      </c>
      <c r="E111" t="s">
        <v>1602</v>
      </c>
      <c r="F111">
        <v>30370778</v>
      </c>
      <c r="G111">
        <v>2</v>
      </c>
      <c r="H111" s="35">
        <v>46203</v>
      </c>
      <c r="I111">
        <v>202607</v>
      </c>
      <c r="J111">
        <v>35000</v>
      </c>
      <c r="M111" s="39" t="s">
        <v>1506</v>
      </c>
      <c r="O111">
        <v>-35159.4</v>
      </c>
    </row>
    <row r="112" spans="1:15" x14ac:dyDescent="0.3">
      <c r="A112" t="s">
        <v>1361</v>
      </c>
      <c r="B112" s="1" t="s">
        <v>1247</v>
      </c>
      <c r="C112" s="28">
        <v>400224806</v>
      </c>
      <c r="D112">
        <v>722597</v>
      </c>
      <c r="E112" t="s">
        <v>1602</v>
      </c>
      <c r="F112">
        <v>30370778</v>
      </c>
      <c r="G112">
        <v>5</v>
      </c>
      <c r="H112" s="35">
        <v>46203</v>
      </c>
      <c r="I112">
        <v>202607</v>
      </c>
      <c r="J112">
        <v>35195</v>
      </c>
      <c r="M112" s="39">
        <v>0</v>
      </c>
      <c r="O112">
        <v>-4746.5200000000004</v>
      </c>
    </row>
    <row r="113" spans="1:15" x14ac:dyDescent="0.3">
      <c r="O113">
        <v>0</v>
      </c>
    </row>
    <row r="115" spans="1:15" x14ac:dyDescent="0.3">
      <c r="A115" t="s">
        <v>1353</v>
      </c>
      <c r="B115" s="1" t="s">
        <v>1246</v>
      </c>
      <c r="C115" s="28" t="s">
        <v>6</v>
      </c>
      <c r="D115" t="s">
        <v>3</v>
      </c>
      <c r="E115" t="s">
        <v>1354</v>
      </c>
      <c r="F115" t="s">
        <v>1245</v>
      </c>
      <c r="G115" t="s">
        <v>1355</v>
      </c>
      <c r="H115" t="s">
        <v>1356</v>
      </c>
      <c r="I115" t="s">
        <v>1357</v>
      </c>
      <c r="J115" t="s">
        <v>1</v>
      </c>
      <c r="K115" t="s">
        <v>1358</v>
      </c>
      <c r="L115" s="39" t="s">
        <v>376</v>
      </c>
      <c r="M115" s="39" t="s">
        <v>1359</v>
      </c>
      <c r="N115" t="s">
        <v>1360</v>
      </c>
      <c r="O115" t="s">
        <v>7</v>
      </c>
    </row>
    <row r="116" spans="1:15" x14ac:dyDescent="0.3">
      <c r="A116" t="s">
        <v>1361</v>
      </c>
      <c r="B116" s="1" t="s">
        <v>1247</v>
      </c>
      <c r="C116" s="28">
        <v>400225490</v>
      </c>
      <c r="D116">
        <v>722597</v>
      </c>
      <c r="E116" t="s">
        <v>1602</v>
      </c>
      <c r="F116">
        <v>30372376</v>
      </c>
      <c r="G116">
        <v>2</v>
      </c>
      <c r="H116" s="35">
        <v>46227</v>
      </c>
      <c r="I116">
        <v>202609</v>
      </c>
      <c r="J116">
        <v>35000</v>
      </c>
      <c r="M116" s="39" t="s">
        <v>1506</v>
      </c>
      <c r="O116">
        <v>-26064.55</v>
      </c>
    </row>
    <row r="117" spans="1:15" x14ac:dyDescent="0.3">
      <c r="A117" t="s">
        <v>1361</v>
      </c>
      <c r="B117" s="1" t="s">
        <v>1247</v>
      </c>
      <c r="C117" s="28">
        <v>400225490</v>
      </c>
      <c r="D117">
        <v>722597</v>
      </c>
      <c r="E117" t="s">
        <v>1602</v>
      </c>
      <c r="F117">
        <v>30372376</v>
      </c>
      <c r="G117">
        <v>5</v>
      </c>
      <c r="H117" s="35">
        <v>46227</v>
      </c>
      <c r="I117">
        <v>202609</v>
      </c>
      <c r="J117">
        <v>35195</v>
      </c>
      <c r="M117" s="39">
        <v>0</v>
      </c>
      <c r="O117">
        <v>-3518.71</v>
      </c>
    </row>
    <row r="118" spans="1:15" x14ac:dyDescent="0.3">
      <c r="A118" t="s">
        <v>1361</v>
      </c>
      <c r="B118" s="1" t="s">
        <v>1247</v>
      </c>
      <c r="C118" s="28">
        <v>400225490</v>
      </c>
      <c r="D118">
        <v>722597</v>
      </c>
      <c r="E118" t="s">
        <v>1602</v>
      </c>
      <c r="F118">
        <v>30372376</v>
      </c>
      <c r="G118">
        <v>0</v>
      </c>
      <c r="H118" s="35">
        <v>46227</v>
      </c>
      <c r="I118">
        <v>202609</v>
      </c>
      <c r="J118">
        <v>65500</v>
      </c>
      <c r="K118">
        <v>24215307</v>
      </c>
      <c r="L118" s="39" t="s">
        <v>438</v>
      </c>
      <c r="M118" s="39" t="s">
        <v>1505</v>
      </c>
      <c r="O118">
        <v>24350.91</v>
      </c>
    </row>
    <row r="119" spans="1:15" x14ac:dyDescent="0.3">
      <c r="A119" t="s">
        <v>1361</v>
      </c>
      <c r="B119" s="1" t="s">
        <v>1247</v>
      </c>
      <c r="C119" s="28">
        <v>400225490</v>
      </c>
      <c r="D119">
        <v>722597</v>
      </c>
      <c r="E119" t="s">
        <v>1602</v>
      </c>
      <c r="F119">
        <v>30372376</v>
      </c>
      <c r="G119">
        <v>1</v>
      </c>
      <c r="H119" s="35">
        <v>46227</v>
      </c>
      <c r="I119">
        <v>202609</v>
      </c>
      <c r="J119">
        <v>65500</v>
      </c>
      <c r="K119">
        <v>24215307</v>
      </c>
      <c r="L119" s="39" t="s">
        <v>443</v>
      </c>
      <c r="M119" s="39" t="s">
        <v>1505</v>
      </c>
      <c r="O119">
        <v>5232.3500000000004</v>
      </c>
    </row>
    <row r="120" spans="1:15" x14ac:dyDescent="0.3">
      <c r="O120">
        <v>0</v>
      </c>
    </row>
    <row r="122" spans="1:15" x14ac:dyDescent="0.3">
      <c r="A122" t="s">
        <v>1353</v>
      </c>
      <c r="B122" s="1" t="s">
        <v>1246</v>
      </c>
      <c r="C122" s="28" t="s">
        <v>6</v>
      </c>
      <c r="D122" t="s">
        <v>3</v>
      </c>
      <c r="E122" t="s">
        <v>1354</v>
      </c>
      <c r="F122" t="s">
        <v>1245</v>
      </c>
      <c r="G122" t="s">
        <v>1355</v>
      </c>
      <c r="H122" t="s">
        <v>1356</v>
      </c>
      <c r="I122" t="s">
        <v>1357</v>
      </c>
      <c r="J122" t="s">
        <v>1</v>
      </c>
      <c r="K122" t="s">
        <v>1358</v>
      </c>
      <c r="L122" s="39" t="s">
        <v>376</v>
      </c>
      <c r="M122" s="39" t="s">
        <v>1359</v>
      </c>
      <c r="N122" t="s">
        <v>1360</v>
      </c>
      <c r="O122" t="s">
        <v>7</v>
      </c>
    </row>
    <row r="123" spans="1:15" x14ac:dyDescent="0.3">
      <c r="A123" t="s">
        <v>1361</v>
      </c>
      <c r="B123" s="1" t="s">
        <v>1247</v>
      </c>
      <c r="C123" s="28">
        <v>400226217</v>
      </c>
      <c r="D123">
        <v>722597</v>
      </c>
      <c r="E123" t="s">
        <v>1602</v>
      </c>
      <c r="F123">
        <v>30373862</v>
      </c>
      <c r="G123">
        <v>0</v>
      </c>
      <c r="H123" s="35">
        <v>46265</v>
      </c>
      <c r="I123">
        <v>202609</v>
      </c>
      <c r="J123">
        <v>65500</v>
      </c>
      <c r="K123">
        <v>24215307</v>
      </c>
      <c r="L123" s="39" t="s">
        <v>444</v>
      </c>
      <c r="M123" s="39" t="s">
        <v>1505</v>
      </c>
      <c r="O123">
        <v>4653.5</v>
      </c>
    </row>
    <row r="124" spans="1:15" x14ac:dyDescent="0.3">
      <c r="A124" t="s">
        <v>1361</v>
      </c>
      <c r="B124" s="1" t="s">
        <v>1247</v>
      </c>
      <c r="C124" s="28">
        <v>400226217</v>
      </c>
      <c r="D124">
        <v>722597</v>
      </c>
      <c r="E124" t="s">
        <v>1602</v>
      </c>
      <c r="F124">
        <v>30373862</v>
      </c>
      <c r="G124">
        <v>1</v>
      </c>
      <c r="H124" s="35">
        <v>46265</v>
      </c>
      <c r="I124">
        <v>202609</v>
      </c>
      <c r="J124">
        <v>65500</v>
      </c>
      <c r="K124">
        <v>23215122</v>
      </c>
      <c r="L124" s="39" t="s">
        <v>444</v>
      </c>
      <c r="M124" s="39" t="s">
        <v>1505</v>
      </c>
      <c r="O124">
        <v>6412.75</v>
      </c>
    </row>
    <row r="125" spans="1:15" x14ac:dyDescent="0.3">
      <c r="A125" t="s">
        <v>1361</v>
      </c>
      <c r="B125" s="1" t="s">
        <v>1247</v>
      </c>
      <c r="C125" s="28">
        <v>400226217</v>
      </c>
      <c r="D125">
        <v>722597</v>
      </c>
      <c r="E125" t="s">
        <v>1602</v>
      </c>
      <c r="F125">
        <v>30373862</v>
      </c>
      <c r="G125">
        <v>2</v>
      </c>
      <c r="H125" s="35">
        <v>46265</v>
      </c>
      <c r="I125">
        <v>202609</v>
      </c>
      <c r="J125">
        <v>65500</v>
      </c>
      <c r="K125">
        <v>24215307</v>
      </c>
      <c r="L125" s="39" t="s">
        <v>444</v>
      </c>
      <c r="M125" s="39" t="s">
        <v>1505</v>
      </c>
      <c r="O125">
        <v>1135</v>
      </c>
    </row>
    <row r="126" spans="1:15" x14ac:dyDescent="0.3">
      <c r="A126" t="s">
        <v>1361</v>
      </c>
      <c r="B126" s="1" t="s">
        <v>1247</v>
      </c>
      <c r="C126" s="28">
        <v>400226217</v>
      </c>
      <c r="D126">
        <v>722597</v>
      </c>
      <c r="E126" t="s">
        <v>1602</v>
      </c>
      <c r="F126">
        <v>30373862</v>
      </c>
      <c r="G126">
        <v>3</v>
      </c>
      <c r="H126" s="35">
        <v>46265</v>
      </c>
      <c r="I126">
        <v>202609</v>
      </c>
      <c r="J126">
        <v>65500</v>
      </c>
      <c r="K126">
        <v>24215307</v>
      </c>
      <c r="L126" s="39" t="s">
        <v>444</v>
      </c>
      <c r="M126" s="39" t="s">
        <v>1505</v>
      </c>
      <c r="O126">
        <v>1702.5</v>
      </c>
    </row>
    <row r="127" spans="1:15" x14ac:dyDescent="0.3">
      <c r="A127" t="s">
        <v>1361</v>
      </c>
      <c r="B127" s="1" t="s">
        <v>1247</v>
      </c>
      <c r="C127" s="28">
        <v>400226217</v>
      </c>
      <c r="D127">
        <v>722597</v>
      </c>
      <c r="E127" t="s">
        <v>1602</v>
      </c>
      <c r="F127">
        <v>30373862</v>
      </c>
      <c r="G127">
        <v>4</v>
      </c>
      <c r="H127" s="35">
        <v>46265</v>
      </c>
      <c r="I127">
        <v>202609</v>
      </c>
      <c r="J127">
        <v>65500</v>
      </c>
      <c r="K127">
        <v>24215307</v>
      </c>
      <c r="L127" s="39" t="s">
        <v>444</v>
      </c>
      <c r="M127" s="39" t="s">
        <v>1505</v>
      </c>
      <c r="O127">
        <v>1191.75</v>
      </c>
    </row>
    <row r="128" spans="1:15" x14ac:dyDescent="0.3">
      <c r="A128" t="s">
        <v>1361</v>
      </c>
      <c r="B128" s="1" t="s">
        <v>1247</v>
      </c>
      <c r="C128" s="28">
        <v>400226217</v>
      </c>
      <c r="D128">
        <v>722597</v>
      </c>
      <c r="E128" t="s">
        <v>1602</v>
      </c>
      <c r="F128">
        <v>30373862</v>
      </c>
      <c r="G128">
        <v>5</v>
      </c>
      <c r="H128" s="35">
        <v>46265</v>
      </c>
      <c r="I128">
        <v>202609</v>
      </c>
      <c r="J128">
        <v>65500</v>
      </c>
      <c r="K128">
        <v>24215307</v>
      </c>
      <c r="L128" s="39" t="s">
        <v>444</v>
      </c>
      <c r="M128" s="39" t="s">
        <v>1505</v>
      </c>
      <c r="O128">
        <v>2724</v>
      </c>
    </row>
    <row r="129" spans="1:15" x14ac:dyDescent="0.3">
      <c r="A129" t="s">
        <v>1361</v>
      </c>
      <c r="B129" s="1" t="s">
        <v>1247</v>
      </c>
      <c r="C129" s="28">
        <v>400226217</v>
      </c>
      <c r="D129">
        <v>722597</v>
      </c>
      <c r="E129" t="s">
        <v>1602</v>
      </c>
      <c r="F129">
        <v>30373862</v>
      </c>
      <c r="G129">
        <v>6</v>
      </c>
      <c r="H129" s="35">
        <v>46265</v>
      </c>
      <c r="I129">
        <v>202609</v>
      </c>
      <c r="J129">
        <v>65500</v>
      </c>
      <c r="K129">
        <v>28706887</v>
      </c>
      <c r="L129" s="39" t="s">
        <v>444</v>
      </c>
      <c r="M129" s="39" t="s">
        <v>1505</v>
      </c>
      <c r="O129">
        <v>9477.25</v>
      </c>
    </row>
    <row r="130" spans="1:15" x14ac:dyDescent="0.3">
      <c r="A130" t="s">
        <v>1361</v>
      </c>
      <c r="B130" s="1" t="s">
        <v>1247</v>
      </c>
      <c r="C130" s="28">
        <v>400226217</v>
      </c>
      <c r="D130">
        <v>722597</v>
      </c>
      <c r="E130" t="s">
        <v>1602</v>
      </c>
      <c r="F130">
        <v>30373862</v>
      </c>
      <c r="G130">
        <v>7</v>
      </c>
      <c r="H130" s="35">
        <v>46265</v>
      </c>
      <c r="I130">
        <v>202609</v>
      </c>
      <c r="J130">
        <v>65500</v>
      </c>
      <c r="K130">
        <v>23505001</v>
      </c>
      <c r="L130" s="39" t="s">
        <v>445</v>
      </c>
      <c r="M130" s="39" t="s">
        <v>1505</v>
      </c>
      <c r="O130">
        <v>2270</v>
      </c>
    </row>
    <row r="131" spans="1:15" x14ac:dyDescent="0.3">
      <c r="A131" t="s">
        <v>1361</v>
      </c>
      <c r="B131" s="1" t="s">
        <v>1247</v>
      </c>
      <c r="C131" s="28">
        <v>400226217</v>
      </c>
      <c r="D131">
        <v>722597</v>
      </c>
      <c r="E131" t="s">
        <v>1602</v>
      </c>
      <c r="F131">
        <v>30373862</v>
      </c>
      <c r="G131">
        <v>8</v>
      </c>
      <c r="H131" s="35">
        <v>46265</v>
      </c>
      <c r="I131">
        <v>202609</v>
      </c>
      <c r="J131">
        <v>35000</v>
      </c>
      <c r="M131" s="39" t="s">
        <v>1506</v>
      </c>
      <c r="O131">
        <v>-26050</v>
      </c>
    </row>
    <row r="132" spans="1:15" x14ac:dyDescent="0.3">
      <c r="A132" t="s">
        <v>1361</v>
      </c>
      <c r="B132" s="1" t="s">
        <v>1247</v>
      </c>
      <c r="C132" s="28">
        <v>400226217</v>
      </c>
      <c r="D132">
        <v>722597</v>
      </c>
      <c r="E132" t="s">
        <v>1602</v>
      </c>
      <c r="F132">
        <v>30373862</v>
      </c>
      <c r="G132">
        <v>17</v>
      </c>
      <c r="H132" s="35">
        <v>46265</v>
      </c>
      <c r="I132">
        <v>202609</v>
      </c>
      <c r="J132">
        <v>35195</v>
      </c>
      <c r="M132" s="39">
        <v>0</v>
      </c>
      <c r="O132">
        <v>-3516.75</v>
      </c>
    </row>
    <row r="133" spans="1:15" x14ac:dyDescent="0.3">
      <c r="O133">
        <v>0</v>
      </c>
    </row>
    <row r="135" spans="1:15" x14ac:dyDescent="0.3">
      <c r="A135" t="s">
        <v>1353</v>
      </c>
      <c r="B135" s="1" t="s">
        <v>1246</v>
      </c>
      <c r="C135" s="28" t="s">
        <v>6</v>
      </c>
      <c r="D135" t="s">
        <v>3</v>
      </c>
      <c r="E135" t="s">
        <v>1354</v>
      </c>
      <c r="F135" t="s">
        <v>1245</v>
      </c>
      <c r="G135" t="s">
        <v>1355</v>
      </c>
      <c r="H135" t="s">
        <v>1356</v>
      </c>
      <c r="I135" t="s">
        <v>1357</v>
      </c>
      <c r="J135" t="s">
        <v>1</v>
      </c>
      <c r="K135" t="s">
        <v>1358</v>
      </c>
      <c r="L135" s="39" t="s">
        <v>376</v>
      </c>
      <c r="M135" s="39" t="s">
        <v>1359</v>
      </c>
      <c r="N135" t="s">
        <v>1360</v>
      </c>
      <c r="O135" t="s">
        <v>7</v>
      </c>
    </row>
    <row r="136" spans="1:15" x14ac:dyDescent="0.3">
      <c r="A136" t="s">
        <v>1361</v>
      </c>
      <c r="B136" s="1" t="s">
        <v>1247</v>
      </c>
      <c r="C136" s="28">
        <v>400224802</v>
      </c>
      <c r="D136">
        <v>722597</v>
      </c>
      <c r="E136" t="s">
        <v>1602</v>
      </c>
      <c r="F136">
        <v>30370777</v>
      </c>
      <c r="G136">
        <v>0</v>
      </c>
      <c r="H136" s="35">
        <v>46203</v>
      </c>
      <c r="I136">
        <v>202607</v>
      </c>
      <c r="J136">
        <v>65500</v>
      </c>
      <c r="K136">
        <v>24215307</v>
      </c>
      <c r="L136" s="39" t="s">
        <v>438</v>
      </c>
      <c r="M136" s="39" t="s">
        <v>1505</v>
      </c>
      <c r="O136">
        <v>37323.910000000003</v>
      </c>
    </row>
    <row r="137" spans="1:15" x14ac:dyDescent="0.3">
      <c r="A137" t="s">
        <v>1361</v>
      </c>
      <c r="B137" s="1" t="s">
        <v>1247</v>
      </c>
      <c r="C137" s="28">
        <v>400224802</v>
      </c>
      <c r="D137">
        <v>722597</v>
      </c>
      <c r="E137" t="s">
        <v>1602</v>
      </c>
      <c r="F137">
        <v>30370777</v>
      </c>
      <c r="G137">
        <v>1</v>
      </c>
      <c r="H137" s="35">
        <v>46203</v>
      </c>
      <c r="I137">
        <v>202607</v>
      </c>
      <c r="J137">
        <v>65500</v>
      </c>
      <c r="K137">
        <v>24215307</v>
      </c>
      <c r="L137" s="39" t="s">
        <v>442</v>
      </c>
      <c r="M137" s="39" t="s">
        <v>1505</v>
      </c>
      <c r="O137">
        <v>4894.12</v>
      </c>
    </row>
    <row r="138" spans="1:15" x14ac:dyDescent="0.3">
      <c r="A138" t="s">
        <v>1361</v>
      </c>
      <c r="B138" s="1" t="s">
        <v>1247</v>
      </c>
      <c r="C138" s="28">
        <v>400224802</v>
      </c>
      <c r="D138">
        <v>722597</v>
      </c>
      <c r="E138" t="s">
        <v>1602</v>
      </c>
      <c r="F138">
        <v>30370777</v>
      </c>
      <c r="G138">
        <v>2</v>
      </c>
      <c r="H138" s="35">
        <v>46203</v>
      </c>
      <c r="I138">
        <v>202607</v>
      </c>
      <c r="J138">
        <v>35000</v>
      </c>
      <c r="M138" s="39" t="s">
        <v>1506</v>
      </c>
      <c r="O138">
        <v>-37196.5</v>
      </c>
    </row>
    <row r="139" spans="1:15" x14ac:dyDescent="0.3">
      <c r="A139" t="s">
        <v>1361</v>
      </c>
      <c r="B139" s="1" t="s">
        <v>1247</v>
      </c>
      <c r="C139" s="28">
        <v>400224802</v>
      </c>
      <c r="D139">
        <v>722597</v>
      </c>
      <c r="E139" t="s">
        <v>1602</v>
      </c>
      <c r="F139">
        <v>30370777</v>
      </c>
      <c r="G139">
        <v>5</v>
      </c>
      <c r="H139" s="35">
        <v>46203</v>
      </c>
      <c r="I139">
        <v>202607</v>
      </c>
      <c r="J139">
        <v>35195</v>
      </c>
      <c r="M139" s="39">
        <v>0</v>
      </c>
      <c r="O139">
        <v>-5021.53</v>
      </c>
    </row>
    <row r="140" spans="1:15" x14ac:dyDescent="0.3">
      <c r="O140">
        <v>0</v>
      </c>
    </row>
    <row r="142" spans="1:15" x14ac:dyDescent="0.3">
      <c r="A142" t="s">
        <v>1353</v>
      </c>
      <c r="B142" s="1" t="s">
        <v>1246</v>
      </c>
      <c r="C142" s="28" t="s">
        <v>6</v>
      </c>
      <c r="D142" t="s">
        <v>3</v>
      </c>
      <c r="E142" t="s">
        <v>1354</v>
      </c>
      <c r="F142" t="s">
        <v>1245</v>
      </c>
      <c r="G142" t="s">
        <v>1355</v>
      </c>
      <c r="H142" t="s">
        <v>1356</v>
      </c>
      <c r="I142" t="s">
        <v>1357</v>
      </c>
      <c r="J142" t="s">
        <v>1</v>
      </c>
      <c r="K142" t="s">
        <v>1358</v>
      </c>
      <c r="L142" s="39" t="s">
        <v>376</v>
      </c>
      <c r="M142" s="39" t="s">
        <v>1359</v>
      </c>
      <c r="N142" t="s">
        <v>1360</v>
      </c>
      <c r="O142" t="s">
        <v>7</v>
      </c>
    </row>
    <row r="143" spans="1:15" x14ac:dyDescent="0.3">
      <c r="A143" t="s">
        <v>1361</v>
      </c>
      <c r="B143" s="1" t="s">
        <v>1247</v>
      </c>
      <c r="C143" s="28">
        <v>400224060</v>
      </c>
      <c r="D143">
        <v>722597</v>
      </c>
      <c r="E143" t="s">
        <v>1602</v>
      </c>
      <c r="F143">
        <v>30372402</v>
      </c>
      <c r="G143">
        <v>0</v>
      </c>
      <c r="H143" s="35">
        <v>46190</v>
      </c>
      <c r="I143">
        <v>202609</v>
      </c>
      <c r="J143">
        <v>65500</v>
      </c>
      <c r="K143">
        <v>24215307</v>
      </c>
      <c r="L143" s="39" t="s">
        <v>438</v>
      </c>
      <c r="M143" s="39" t="s">
        <v>1505</v>
      </c>
      <c r="O143">
        <v>38431.949999999997</v>
      </c>
    </row>
    <row r="144" spans="1:15" x14ac:dyDescent="0.3">
      <c r="A144" t="s">
        <v>1361</v>
      </c>
      <c r="B144" s="1" t="s">
        <v>1247</v>
      </c>
      <c r="C144" s="28">
        <v>400224060</v>
      </c>
      <c r="D144">
        <v>722597</v>
      </c>
      <c r="E144" t="s">
        <v>1602</v>
      </c>
      <c r="F144">
        <v>30372402</v>
      </c>
      <c r="G144">
        <v>1</v>
      </c>
      <c r="H144" s="35">
        <v>46190</v>
      </c>
      <c r="I144">
        <v>202609</v>
      </c>
      <c r="J144">
        <v>65500</v>
      </c>
      <c r="K144">
        <v>24215307</v>
      </c>
      <c r="L144" s="39" t="s">
        <v>442</v>
      </c>
      <c r="M144" s="39" t="s">
        <v>1505</v>
      </c>
      <c r="O144">
        <v>2419.8200000000002</v>
      </c>
    </row>
    <row r="145" spans="1:15" x14ac:dyDescent="0.3">
      <c r="A145" t="s">
        <v>1361</v>
      </c>
      <c r="B145" s="1" t="s">
        <v>1247</v>
      </c>
      <c r="C145" s="28">
        <v>400224060</v>
      </c>
      <c r="D145">
        <v>722597</v>
      </c>
      <c r="E145" t="s">
        <v>1602</v>
      </c>
      <c r="F145">
        <v>30372402</v>
      </c>
      <c r="G145">
        <v>2</v>
      </c>
      <c r="H145" s="35">
        <v>46190</v>
      </c>
      <c r="I145">
        <v>202609</v>
      </c>
      <c r="J145">
        <v>35000</v>
      </c>
      <c r="M145" s="39" t="s">
        <v>1506</v>
      </c>
      <c r="O145">
        <v>-35992.75</v>
      </c>
    </row>
    <row r="146" spans="1:15" x14ac:dyDescent="0.3">
      <c r="A146" t="s">
        <v>1361</v>
      </c>
      <c r="B146" s="1" t="s">
        <v>1247</v>
      </c>
      <c r="C146" s="28">
        <v>400224060</v>
      </c>
      <c r="D146">
        <v>722597</v>
      </c>
      <c r="E146" t="s">
        <v>1602</v>
      </c>
      <c r="F146">
        <v>30372402</v>
      </c>
      <c r="G146">
        <v>5</v>
      </c>
      <c r="H146" s="35">
        <v>46190</v>
      </c>
      <c r="I146">
        <v>202609</v>
      </c>
      <c r="J146">
        <v>35195</v>
      </c>
      <c r="M146" s="39">
        <v>0</v>
      </c>
      <c r="O146">
        <v>-4859.0200000000004</v>
      </c>
    </row>
    <row r="147" spans="1:15" x14ac:dyDescent="0.3">
      <c r="O147">
        <v>0</v>
      </c>
    </row>
    <row r="150" spans="1:15" x14ac:dyDescent="0.3">
      <c r="A150" t="s">
        <v>1353</v>
      </c>
      <c r="B150" s="1" t="s">
        <v>1246</v>
      </c>
      <c r="C150" s="28" t="s">
        <v>6</v>
      </c>
      <c r="D150" t="s">
        <v>3</v>
      </c>
      <c r="E150" t="s">
        <v>1354</v>
      </c>
      <c r="F150" t="s">
        <v>1245</v>
      </c>
      <c r="G150" t="s">
        <v>1355</v>
      </c>
      <c r="H150" t="s">
        <v>1356</v>
      </c>
      <c r="I150" t="s">
        <v>1357</v>
      </c>
      <c r="J150" t="s">
        <v>1</v>
      </c>
      <c r="K150" t="s">
        <v>1358</v>
      </c>
      <c r="L150" s="39" t="s">
        <v>376</v>
      </c>
      <c r="M150" s="39" t="s">
        <v>1359</v>
      </c>
      <c r="N150" t="s">
        <v>1360</v>
      </c>
      <c r="O150" t="s">
        <v>7</v>
      </c>
    </row>
    <row r="151" spans="1:15" x14ac:dyDescent="0.3">
      <c r="A151" t="s">
        <v>1361</v>
      </c>
      <c r="B151" s="1" t="s">
        <v>1247</v>
      </c>
      <c r="C151" s="28">
        <v>400225254</v>
      </c>
      <c r="D151">
        <v>722597</v>
      </c>
      <c r="E151" t="s">
        <v>1602</v>
      </c>
      <c r="F151">
        <v>30372140</v>
      </c>
      <c r="G151">
        <v>0</v>
      </c>
      <c r="H151" s="35">
        <v>46224</v>
      </c>
      <c r="I151">
        <v>202608</v>
      </c>
      <c r="J151">
        <v>65500</v>
      </c>
      <c r="K151">
        <v>24215307</v>
      </c>
      <c r="L151" s="39" t="s">
        <v>438</v>
      </c>
      <c r="M151" s="39" t="s">
        <v>1505</v>
      </c>
      <c r="O151">
        <v>42828.6</v>
      </c>
    </row>
    <row r="152" spans="1:15" x14ac:dyDescent="0.3">
      <c r="A152" t="s">
        <v>1361</v>
      </c>
      <c r="B152" s="1" t="s">
        <v>1247</v>
      </c>
      <c r="C152" s="28">
        <v>400225254</v>
      </c>
      <c r="D152">
        <v>722597</v>
      </c>
      <c r="E152" t="s">
        <v>1602</v>
      </c>
      <c r="F152">
        <v>30372140</v>
      </c>
      <c r="G152">
        <v>1</v>
      </c>
      <c r="H152" s="35">
        <v>46224</v>
      </c>
      <c r="I152">
        <v>202608</v>
      </c>
      <c r="J152">
        <v>65500</v>
      </c>
      <c r="K152">
        <v>24215307</v>
      </c>
      <c r="L152" s="39" t="s">
        <v>443</v>
      </c>
      <c r="M152" s="39" t="s">
        <v>1505</v>
      </c>
      <c r="O152">
        <v>9125.4</v>
      </c>
    </row>
    <row r="153" spans="1:15" x14ac:dyDescent="0.3">
      <c r="A153" t="s">
        <v>1361</v>
      </c>
      <c r="B153" s="1" t="s">
        <v>1247</v>
      </c>
      <c r="C153" s="28">
        <v>400225254</v>
      </c>
      <c r="D153">
        <v>722597</v>
      </c>
      <c r="E153" t="s">
        <v>1602</v>
      </c>
      <c r="F153">
        <v>30372140</v>
      </c>
      <c r="G153">
        <v>2</v>
      </c>
      <c r="H153" s="35">
        <v>46224</v>
      </c>
      <c r="I153">
        <v>202608</v>
      </c>
      <c r="J153">
        <v>35000</v>
      </c>
      <c r="M153" s="39" t="s">
        <v>1506</v>
      </c>
      <c r="O153">
        <v>-45774.45</v>
      </c>
    </row>
    <row r="154" spans="1:15" x14ac:dyDescent="0.3">
      <c r="A154" t="s">
        <v>1361</v>
      </c>
      <c r="B154" s="1" t="s">
        <v>1247</v>
      </c>
      <c r="C154" s="28">
        <v>400225254</v>
      </c>
      <c r="D154">
        <v>722597</v>
      </c>
      <c r="E154" t="s">
        <v>1602</v>
      </c>
      <c r="F154">
        <v>30372140</v>
      </c>
      <c r="G154">
        <v>5</v>
      </c>
      <c r="H154" s="35">
        <v>46224</v>
      </c>
      <c r="I154">
        <v>202608</v>
      </c>
      <c r="J154">
        <v>35195</v>
      </c>
      <c r="M154" s="39">
        <v>0</v>
      </c>
      <c r="O154">
        <v>-6179.55</v>
      </c>
    </row>
    <row r="155" spans="1:15" x14ac:dyDescent="0.3">
      <c r="O155">
        <v>0</v>
      </c>
    </row>
    <row r="157" spans="1:15" x14ac:dyDescent="0.3">
      <c r="A157" t="s">
        <v>1353</v>
      </c>
      <c r="B157" s="1" t="s">
        <v>1246</v>
      </c>
      <c r="C157" s="28" t="s">
        <v>6</v>
      </c>
      <c r="D157" t="s">
        <v>3</v>
      </c>
      <c r="E157" t="s">
        <v>1354</v>
      </c>
      <c r="F157" t="s">
        <v>1245</v>
      </c>
      <c r="G157" t="s">
        <v>1355</v>
      </c>
      <c r="H157" t="s">
        <v>1356</v>
      </c>
      <c r="I157" t="s">
        <v>1357</v>
      </c>
      <c r="J157" t="s">
        <v>1</v>
      </c>
      <c r="K157" t="s">
        <v>1358</v>
      </c>
      <c r="L157" s="39" t="s">
        <v>376</v>
      </c>
      <c r="M157" s="39" t="s">
        <v>1359</v>
      </c>
      <c r="N157" t="s">
        <v>1360</v>
      </c>
      <c r="O157" t="s">
        <v>7</v>
      </c>
    </row>
    <row r="158" spans="1:15" x14ac:dyDescent="0.3">
      <c r="A158" t="s">
        <v>1361</v>
      </c>
      <c r="B158" s="1" t="s">
        <v>1247</v>
      </c>
      <c r="C158" s="28">
        <v>400224805</v>
      </c>
      <c r="D158">
        <v>722597</v>
      </c>
      <c r="E158" t="s">
        <v>1602</v>
      </c>
      <c r="F158">
        <v>30370776</v>
      </c>
      <c r="G158">
        <v>5</v>
      </c>
      <c r="H158" s="35">
        <v>46203</v>
      </c>
      <c r="I158">
        <v>202607</v>
      </c>
      <c r="J158">
        <v>35195</v>
      </c>
      <c r="M158" s="39">
        <v>0</v>
      </c>
      <c r="O158">
        <v>-5498.06</v>
      </c>
    </row>
    <row r="159" spans="1:15" x14ac:dyDescent="0.3">
      <c r="A159" t="s">
        <v>1361</v>
      </c>
      <c r="B159" s="1" t="s">
        <v>1247</v>
      </c>
      <c r="C159" s="28">
        <v>400224805</v>
      </c>
      <c r="D159">
        <v>722597</v>
      </c>
      <c r="E159" t="s">
        <v>1602</v>
      </c>
      <c r="F159">
        <v>30370776</v>
      </c>
      <c r="G159">
        <v>0</v>
      </c>
      <c r="H159" s="35">
        <v>46203</v>
      </c>
      <c r="I159">
        <v>202607</v>
      </c>
      <c r="J159">
        <v>65500</v>
      </c>
      <c r="K159">
        <v>24215307</v>
      </c>
      <c r="L159" s="39" t="s">
        <v>438</v>
      </c>
      <c r="M159" s="39" t="s">
        <v>1505</v>
      </c>
      <c r="O159">
        <v>43670.66</v>
      </c>
    </row>
    <row r="160" spans="1:15" x14ac:dyDescent="0.3">
      <c r="A160" t="s">
        <v>1361</v>
      </c>
      <c r="B160" s="1" t="s">
        <v>1247</v>
      </c>
      <c r="C160" s="28">
        <v>400224805</v>
      </c>
      <c r="D160">
        <v>722597</v>
      </c>
      <c r="E160" t="s">
        <v>1602</v>
      </c>
      <c r="F160">
        <v>30370776</v>
      </c>
      <c r="G160">
        <v>1</v>
      </c>
      <c r="H160" s="35">
        <v>46203</v>
      </c>
      <c r="I160">
        <v>202607</v>
      </c>
      <c r="J160">
        <v>65500</v>
      </c>
      <c r="K160">
        <v>24215307</v>
      </c>
      <c r="L160" s="39" t="s">
        <v>443</v>
      </c>
      <c r="M160" s="39" t="s">
        <v>1505</v>
      </c>
      <c r="O160">
        <v>2553.75</v>
      </c>
    </row>
    <row r="161" spans="1:15" x14ac:dyDescent="0.3">
      <c r="A161" t="s">
        <v>1361</v>
      </c>
      <c r="B161" s="1" t="s">
        <v>1247</v>
      </c>
      <c r="C161" s="28">
        <v>400224805</v>
      </c>
      <c r="D161">
        <v>722597</v>
      </c>
      <c r="E161" t="s">
        <v>1602</v>
      </c>
      <c r="F161">
        <v>30370776</v>
      </c>
      <c r="G161">
        <v>2</v>
      </c>
      <c r="H161" s="35">
        <v>46203</v>
      </c>
      <c r="I161">
        <v>202607</v>
      </c>
      <c r="J161">
        <v>35000</v>
      </c>
      <c r="M161" s="39" t="s">
        <v>1506</v>
      </c>
      <c r="O161">
        <v>-40726.35</v>
      </c>
    </row>
    <row r="162" spans="1:15" x14ac:dyDescent="0.3">
      <c r="O16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PROC_ Purchase Orders in excess</vt:lpstr>
      <vt:lpstr>ORDER WITH PRODUCT</vt:lpstr>
      <vt:lpstr>PROC_ Purchase Orders Workings</vt:lpstr>
      <vt:lpstr>SPENDCAT By Product</vt:lpstr>
      <vt:lpstr>Published Report</vt:lpstr>
      <vt:lpstr>Addit Wording</vt:lpstr>
      <vt:lpstr>note</vt:lpstr>
      <vt:lpstr>'Published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Sharon Kelly</cp:lastModifiedBy>
  <cp:lastPrinted>2026-05-26T12:00:48Z</cp:lastPrinted>
  <dcterms:created xsi:type="dcterms:W3CDTF">2019-01-21T12:41:58Z</dcterms:created>
  <dcterms:modified xsi:type="dcterms:W3CDTF">2026-10-23T12:00:10Z</dcterms:modified>
</cp:coreProperties>
</file>